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4" activeTab="16"/>
  </bookViews>
  <sheets>
    <sheet name="ΑΛΦΑΒΗΤΙΚΑ" sheetId="1" r:id="rId1"/>
    <sheet name="ΑΙΤΗΣΕΙΣ" sheetId="2" r:id="rId2"/>
    <sheet name="ΚΑΛΑΘΟΣΦΑΙΡΙΣΗ" sheetId="3" r:id="rId3"/>
    <sheet name="ΠΕΤΟΣΦΑΙΡΙΣΗ" sheetId="4" r:id="rId4"/>
    <sheet name="ΠΟΔΟΣΦΑΙΡΟ" sheetId="5" r:id="rId5"/>
    <sheet name="ΑΕΡΟΒΙΚΗ" sheetId="6" r:id="rId6"/>
    <sheet name="ΜΑΖΙΚΟΣ ΑΘΛΗΤΙΣΜΟΣ" sheetId="7" r:id="rId7"/>
    <sheet name="ΑΘΛ. ΔΡΑΣ. ΚΛΕΙΣΤΟΥ ΧΩΡΟΥ" sheetId="8" r:id="rId8"/>
    <sheet name="ΠΑΡΑΔ. ΧΟΡΟΙ" sheetId="9" r:id="rId9"/>
    <sheet name="ΕΝΟΡΓΑΝΗ" sheetId="10" r:id="rId10"/>
    <sheet name="ΚΟΛΥΜΒΗΣΗ" sheetId="11" r:id="rId11"/>
    <sheet name="TWD" sheetId="12" r:id="rId12"/>
    <sheet name="ΚΩΠΗΛΑΣΙΑ" sheetId="13" r:id="rId13"/>
    <sheet name="ΥΠΑΙΘΡΙΕΣ" sheetId="14" r:id="rId14"/>
    <sheet name="ΕΙΔΙΚΗ" sheetId="15" r:id="rId15"/>
    <sheet name="ΑΝΤΙΣΦΑΙΡΙΣΗ" sheetId="16" r:id="rId16"/>
    <sheet name="20% ΑΝΕΥ ΠΡΟΫΠΗΡΕΣΙΑΣ" sheetId="17" r:id="rId17"/>
    <sheet name="ΙΣΤΙΟΠΛΟΪΑ" sheetId="18" r:id="rId18"/>
    <sheet name="ΡΥΘΜΙΚΗ" sheetId="19" r:id="rId19"/>
    <sheet name="ΑΠΟΚΑΤΑΣΤΑΣΗ ΧΡΟΝΙΩΝ ΠΑΘΗΣΕΩΝ" sheetId="20" r:id="rId20"/>
    <sheet name="ΚΛΑΣΣΙΚΟΣ ΑΘΛΗΤΙΣΜΟΣ" sheetId="21" r:id="rId21"/>
  </sheets>
  <definedNames>
    <definedName name="_xlnm.Print_Area" localSheetId="1">'ΑΙΤΗΣΕΙΣ'!$A$1:$R$147</definedName>
    <definedName name="_xlnm._FilterDatabase" localSheetId="1" hidden="1">'ΑΙΤΗΣΕΙΣ'!$B$3:$R$132</definedName>
    <definedName name="_xlnm.Print_Area" localSheetId="0">'ΑΛΦΑΒΗΤΙΚΑ'!$A$1:$R$147</definedName>
    <definedName name="_xlnm.Print_Area" localSheetId="2">'ΚΑΛΑΘΟΣΦΑΙΡΙΣΗ'!$A$1:$R$20</definedName>
    <definedName name="Excel_BuiltIn_Print_Area_2">'ΚΑΛΑΘΟΣΦΑΙΡΙΣΗ'!$A$1:$R$17</definedName>
    <definedName name="__Anonymous_Sheet_DB__0">'ΑΛΦΑΒΗΤΙΚΑ'!$B$4:$R$136</definedName>
    <definedName name="__Anonymous_Sheet_DB__1">'ΑΙΤΗΣΕΙΣ'!$B$3:$R$132</definedName>
    <definedName name="__Anonymous_Sheet_DB__10">'ΚΟΛΥΜΒΗΣΗ'!$4:$15</definedName>
    <definedName name="__Anonymous_Sheet_DB__11">'TWD'!$4:$5</definedName>
    <definedName name="__Anonymous_Sheet_DB__12">'ΚΩΠΗΛΑΣΙΑ'!$4:$5</definedName>
    <definedName name="__Anonymous_Sheet_DB__13">'ΥΠΑΙΘΡΙΕΣ'!$4:$6</definedName>
    <definedName name="__Anonymous_Sheet_DB__14">'ΕΙΔΙΚΗ'!$5:$19</definedName>
    <definedName name="__Anonymous_Sheet_DB__15">'ΑΝΤΙΣΦΑΙΡΙΣΗ'!$4:$10</definedName>
    <definedName name="__Anonymous_Sheet_DB__16">'20% ΑΝΕΥ ΠΡΟΫΠΗΡΕΣΙΑΣ'!$B$3:$Q$98</definedName>
    <definedName name="__Anonymous_Sheet_DB__17">'ΙΣΤΙΟΠΛΟΪΑ'!$4:$5</definedName>
    <definedName name="__Anonymous_Sheet_DB__18">'ΡΥΘΜΙΚΗ'!$4:$6</definedName>
    <definedName name="__Anonymous_Sheet_DB__19">'ΑΠΟΚΑΤΑΣΤΑΣΗ ΧΡΟΝΙΩΝ ΠΑΘΗΣΕΩΝ'!$4:$4</definedName>
    <definedName name="__Anonymous_Sheet_DB__2">'ΚΑΛΑΘΟΣΦΑΙΡΙΣΗ'!$B$3:$R$17</definedName>
    <definedName name="__Anonymous_Sheet_DB__20">'ΚΛΑΣΣΙΚΟΣ ΑΘΛΗΤΙΣΜΟΣ'!$4:$12</definedName>
    <definedName name="__Anonymous_Sheet_DB__3">'ΠΕΤΟΣΦΑΙΡΙΣΗ'!$4:$11</definedName>
    <definedName name="__Anonymous_Sheet_DB__4">'ΠΟΔΟΣΦΑΙΡΟ'!$4:$17</definedName>
    <definedName name="__Anonymous_Sheet_DB__5">'ΑΕΡΟΒΙΚΗ'!$4:$8</definedName>
    <definedName name="__Anonymous_Sheet_DB__6">'ΜΑΖΙΚΟΣ ΑΘΛΗΤΙΣΜΟΣ'!$4:$6</definedName>
    <definedName name="__Anonymous_Sheet_DB__7">'ΑΘΛ. ΔΡΑΣ. ΚΛΕΙΣΤΟΥ ΧΩΡΟΥ'!$4:$9</definedName>
    <definedName name="__Anonymous_Sheet_DB__8">'ΠΑΡΑΔ. ΧΟΡΟΙ'!$4:$17</definedName>
    <definedName name="__Anonymous_Sheet_DB__9">'ΕΝΟΡΓΑΝΗ'!$4:$14</definedName>
  </definedNames>
  <calcPr fullCalcOnLoad="1"/>
</workbook>
</file>

<file path=xl/sharedStrings.xml><?xml version="1.0" encoding="utf-8"?>
<sst xmlns="http://schemas.openxmlformats.org/spreadsheetml/2006/main" count="1727" uniqueCount="209">
  <si>
    <t>ΔΗΜΟΤΙΚΗ ΚΟΙΝΩΦΕΛΗΣ ΕΠΙΧΕΙΡΗΣΗ   ΚΟΡΔΕΛΙΟΥ - ΕΥΟΣΜΟΥ</t>
  </si>
  <si>
    <t>ΑΡ. ΠΡΩΤ. : 5802 /22-12-2015</t>
  </si>
  <si>
    <t>A/A</t>
  </si>
  <si>
    <t>ΟΝΟΜΑΤΕΠΩΝΥΜΟ</t>
  </si>
  <si>
    <t>ΕΙΔΙΚΟΤΗΤΕΣ</t>
  </si>
  <si>
    <t>ΕΜΠΕΙΡΙΑ</t>
  </si>
  <si>
    <t>ΤΥΠΙΚΑ ΠΡΟΣΟΝΤΑ</t>
  </si>
  <si>
    <t>ΛΟΙΠΑ ΒΑΘΜΟΛΟΓΟΥΜΕΝΑ ΚΡΙΤΗΡΙΑ</t>
  </si>
  <si>
    <t>ΛΟΙΠΑ ΑΠΑΙΤΟΥΜΕΝΑ ΠΡΟΣΟΝΤΑ</t>
  </si>
  <si>
    <t>ΚΥΡΙΑ</t>
  </si>
  <si>
    <t>ΔΕΥΤΕΡΕΥΟΥΣΑ</t>
  </si>
  <si>
    <t>ΜΟΡΙΑ ΠΡΟΫΠΗΡΕΣΙΑΣ</t>
  </si>
  <si>
    <t>ΒΑΘΜΟΣ ΠΤΥΧΙΟΥ</t>
  </si>
  <si>
    <t>ΜΟΡΙΑ ΑΠΟ ΠΤΥΧΙΟ</t>
  </si>
  <si>
    <t>ΜΕΤΑΠΤΥΧΙΑΚΟ</t>
  </si>
  <si>
    <t xml:space="preserve">ΔΙΔΑΚΤΟΡΙΚΟ </t>
  </si>
  <si>
    <t xml:space="preserve"> ΣΥΝΟΛΟ Α</t>
  </si>
  <si>
    <t>ΜΟΡΙΑ ΑΠΟ ΑΝΗΛΙΚΑ ΤΕΚΝΑ</t>
  </si>
  <si>
    <t>ΠΟΛΥΤΕ ΚΝΙΑ</t>
  </si>
  <si>
    <t>ΓΟΝΕΑΣ ΜΟΝΟΓΟΝΕΪΚΗΣ ΟΙΚΟΓΕΝΕΙΑΣ</t>
  </si>
  <si>
    <t>ΣΥΝΟΛΟ Β</t>
  </si>
  <si>
    <t xml:space="preserve">1η ειδικότητα          </t>
  </si>
  <si>
    <t>2η ειδικότητα</t>
  </si>
  <si>
    <t>ΑΝΕΡΓΙΑ</t>
  </si>
  <si>
    <t>ΓΕΝΙΚΟ ΣΥΝΟΛΟ</t>
  </si>
  <si>
    <t>ΑΓΓΕΛΕΤΟΠΟΥΛΟΥ ΔΑΝΑΗ ΜΑΡΙΑ</t>
  </si>
  <si>
    <t>ΠΑΡΑΔΟΣΙΑΚΟΙ ΧΟΡΟΙ</t>
  </si>
  <si>
    <t>ΑΓΓΕΛΟΥ ΧΡΙΣΤΙΝΑ</t>
  </si>
  <si>
    <t>ΑΓΓΡΑ  ΔΗΜΗΤΡΑ</t>
  </si>
  <si>
    <t>ΑΝΤΙΣΦΑΙΡΙΣΗ</t>
  </si>
  <si>
    <t xml:space="preserve">ΑΘΑΝΑΣΙΑΔΗΣ ΠΑΝΑΓΙΩΤΗΣ </t>
  </si>
  <si>
    <t>ΚΛΑΣΣΙΚΟΣ ΑΘΛΗΤΙΣΜΟΣ</t>
  </si>
  <si>
    <t>ΑΚΡΙΤΙΔΟΥ ΣΤΥΛΙΑΝΗ</t>
  </si>
  <si>
    <t>ΕΙΔΙΚΗ ΦΥΣΙΚΗ ΑΓΩΓΗ  ΘΕΡΑΠΕΥΤΙΚΗ ΓΥΜΝΑΣΤΙΚΗ</t>
  </si>
  <si>
    <t>ΑΜΟΙΡΙΔΟΥ ΣΟΦΙΑ</t>
  </si>
  <si>
    <t>ΑΘΛΗΤΙΚΕΣ ΔΡΑΣΤΗΡΙΟΤΗΤΕΣ ΚΛΕΙΣΤΟΥ ΧΩΡΟΥ</t>
  </si>
  <si>
    <t>ΜΟΝΤΕΡΝΟΣ ΧΟΡΟΣ ΧΟΡΟΓΡΑΦΙΑ</t>
  </si>
  <si>
    <t>ΑΝΑΣΤΑΣΙΛΑΚΗ ΧΡΥΣΑΝΘΗ</t>
  </si>
  <si>
    <t>ΚΑΛΑΘΟΣΦΑΙΡΙΣΗ</t>
  </si>
  <si>
    <t>ΑΝΕΣΤΗ ΔΕΣΠΟΙΝΑ</t>
  </si>
  <si>
    <t>ΑΠΟΤΑ ΣΩΤΗΡΙΑ</t>
  </si>
  <si>
    <t>ΠΕΤΟΣΦΑΙΡΙΣΗ</t>
  </si>
  <si>
    <t>ΒΑΛΣΑΜΙΔΗΣ ΝΙΚΟΛΑΟΣ</t>
  </si>
  <si>
    <t>ΑΡΣΗ ΒΑΡΩΝ</t>
  </si>
  <si>
    <t>ΒΑΣΙΛΕΙΟΥ ΒΑΣΙΛΕΙΟΣ</t>
  </si>
  <si>
    <t>ΒΑΣΙΛΙΚΑ ΜΑΡΙΑ</t>
  </si>
  <si>
    <t>ΜΑΖΙΚΟΣ ΑΘΛΗΤΙΣΜΟΣ</t>
  </si>
  <si>
    <t>ΒΕΝΤΟΥΛΗΣ ΙΩΑΝΝΗΣ</t>
  </si>
  <si>
    <t>ΒΕΤΤΗΣ ΑΘΑΝΑΣΙΟΣ</t>
  </si>
  <si>
    <t>ΕΝΟΡΓΑΝΗ ΓΥΜΝΑΣΤΙΚΗ ΑΠΟΚΑΤΑΣΤΑΣΗ ΚΑΙ ΕΙΔΙΚΕΣ ΠΑΘΗΣΕΙΣ</t>
  </si>
  <si>
    <t>ΒΛΑΧΟΥ ΔΗΜΗΤΡΑ</t>
  </si>
  <si>
    <t>ΕΙΔΙΚΗ ΦΥΣΙΚΗ ΑΓΩΓΗ</t>
  </si>
  <si>
    <t>ΒΛΑΧΟΥ ΚΩΝΣΤΑΝΤΙΑ</t>
  </si>
  <si>
    <t>ΚΟΛΥΜΒΗΣΗ</t>
  </si>
  <si>
    <t>ΒΟΓΙΑΤΖΗ ΓΕΩΡΓΙΑ</t>
  </si>
  <si>
    <t>ΕΙΔΙΚΗ ΦΥΣΙΚΗ ΑΓΩΓΗ ΘΕΡΑΠΕΥΤΙΚΗ ΓΥΜΝΑΣΤΙΚΗ</t>
  </si>
  <si>
    <t>ΟΡΓΑΝΩΣΗ &amp; ΔΙΟΙΚΗΣΗ ΑΘΛΗΤΙΣΜΟΥ</t>
  </si>
  <si>
    <t>ΓΑΚΗ ΑΙΚΑΤΕΡΙΝΗ</t>
  </si>
  <si>
    <t>ΓΑΤΟΥΔΗΣ ΠΑΝΑΓΙΩΤΗΣ</t>
  </si>
  <si>
    <t>ΟΡΓΑΝΩΣΗ ΑΘΛΗΤΙΚΗΣ ΨΥΧΑΓΩΓΙΑΣ</t>
  </si>
  <si>
    <t>ΓΑΤΣΙΟΣ ΑΝΔΡΕΑΣ</t>
  </si>
  <si>
    <t>ΓΕΩΡΓΙΑΔΟΥ ΑΝΑΣΤΑΣΙΑ</t>
  </si>
  <si>
    <t>ΒΑΡΗ</t>
  </si>
  <si>
    <t>ΓΕΩΡΓΙΟΥ ΣΤΥΛΙΑΝΗ</t>
  </si>
  <si>
    <t>ΕΝΟΡΓΑΝΗ ΓΥΜΝΑΣΤΙΚΗ</t>
  </si>
  <si>
    <t>ΓΙΑΜΑΛΗ ΙΩΑΝΝΑ</t>
  </si>
  <si>
    <t>ΓΙΑΝΝΑΚΟΥΛΑΣ ΑΛΕΞΑΝΔΡΟΣ</t>
  </si>
  <si>
    <t>ΥΠΑΙΘΡΙΕΣ ΑΘΛΗΤΙΚΕΣ  ΔΡΑΣΤΗΡΙΟΤΗΤΕΣ</t>
  </si>
  <si>
    <t>ΓΙΛΑΝΤΖΗ ΔΕΣΠΟΙΝΑ</t>
  </si>
  <si>
    <t>ΓΙΩΤΑΚΟΥ ΠΑΡΑΣΚΕΥΗ</t>
  </si>
  <si>
    <t>ΜΑΖΙΚΟΣ ΑΘΛΗΤΙΣΜΟΥ  ΕΙΔΙΚΗ ΦΥΣΙΚΗ ΑΓΩΓΗ</t>
  </si>
  <si>
    <t>ΓΚΟΥΤΝΑ ΕΙΡΗΝΗ</t>
  </si>
  <si>
    <t>ΓΟΥΝΑΡΙΔΗΣ ΒΑΣΙΛΕΙΟΣ</t>
  </si>
  <si>
    <t>ΠΟ ΔΟΣΦΑΙΡΟ</t>
  </si>
  <si>
    <t>ΓΥΜΝΟΠΟΥΛΟΥ ΧΑΡΙΚΛΕΙΑ</t>
  </si>
  <si>
    <t>ΔΗΜΗΤΡΟΠΟΥΛΟΣ ΙΩΑΝΝΗΣ</t>
  </si>
  <si>
    <t>ΔΗΜΗΤΡΟΣ ΕΛΕΥΘΕΡΙΟΣ</t>
  </si>
  <si>
    <t>ΜΥΪΚΗ ΕΝΔΥΝΑΜΩΣΗ</t>
  </si>
  <si>
    <t>ΔΙΑΚΑΚΗ ΕΛΕΝΗ</t>
  </si>
  <si>
    <t>ΚΩΠΗΛΑΣΙΑ</t>
  </si>
  <si>
    <t>ΔΙΑΜΑΝΤΙΔΗΣ ΠΑΝΑΓΙΩΤΗΣ</t>
  </si>
  <si>
    <t>ΠΟΔΟΣΦΑΙΡΟ</t>
  </si>
  <si>
    <t>ΕΛΕΥΘΕΡΙΑΔΗΣ ΔΗΜΗΤΡΙΟΣ</t>
  </si>
  <si>
    <t>ΕΛΕΥΘΕΡΙΑΔΟΥ ΜΑΚΡΙΝΑ</t>
  </si>
  <si>
    <t>ΕΛΕΥΘΕΡΙΑΔΟΥ ΜΑΡΘΑ-ΚΥΡΙΑΚΗ</t>
  </si>
  <si>
    <t>ΡΥΘΜΙΚΗ ΓΥΜΝΑΣΤΙΚΗ</t>
  </si>
  <si>
    <t>ΖΗΣΙΟΥ ΑΝΑΣΤΑΣΙΑ</t>
  </si>
  <si>
    <t>ΖΙΟΥΝΑ ΙΩΑΝΝΑ</t>
  </si>
  <si>
    <t>ΚΟΛΥΜΒΗΣΗ ΕΙΔΙΚΗ ΦΥΣΙΚΗ ΑΓΩΓΗ</t>
  </si>
  <si>
    <t>ΗΛΙΑΔΗΣ ΜΑΤΘΑΙΟΣ</t>
  </si>
  <si>
    <t>ΗΛΙΑΣ ΧΡΙΣΤΟΦΟΡΟΣ</t>
  </si>
  <si>
    <t>ΘΕΟΔΩΡΟΥ ΒΑΣΙΛΙΚΗ</t>
  </si>
  <si>
    <t xml:space="preserve">ΑΕΡΟΒΙΚΗ ΓΥΜΝΑΣΤΙΚΗ    </t>
  </si>
  <si>
    <t>ΘΕΟΧΑΡΙΔΟΥ ΒΑΣΙΛΙΚΗ</t>
  </si>
  <si>
    <t>ΘΕΟΧΑΡΙΔΟΥ ΜΑΡΙΑ</t>
  </si>
  <si>
    <t>TAE KWON DO</t>
  </si>
  <si>
    <t>ΘΕΟΧΑΡΟΥΔΗ ΑΓΓΕΛΙΚΗ</t>
  </si>
  <si>
    <t>ΥΠΑΙΘΡΙΕΣ ΑΘΛΗΤΙΚΕΣ ΔΡΑΣΤΗΡΙΟΤΗΤΕΣ</t>
  </si>
  <si>
    <t>ΘΩΜΑ ΦΑΝΗ</t>
  </si>
  <si>
    <t>ΠΑΡΑΔΟΣΙΑΚΟΙ ΧΟΡΟΙ ΠΕΤΟΣΦΑΙΡΙΣΗ</t>
  </si>
  <si>
    <t xml:space="preserve">ΚΑΓΙΟΓΛΟΥ ΟΛΓΑ </t>
  </si>
  <si>
    <t>ΚΑΖΑΣΗ ΜΑΡΙΑ</t>
  </si>
  <si>
    <t>ΚΑΡΑΚΟΥΛΙΑ ΕΛΕΝΗ</t>
  </si>
  <si>
    <t>ΚΑΡΑΝΙΚΑΣ ΙΓΝΑΤΙΟΣ</t>
  </si>
  <si>
    <t>ΙΣΤΙΟΠΛΟΪΑ</t>
  </si>
  <si>
    <t>ΚΑΤΣΑΝΗ ΚΟΝΔΥΛΕΝΙΑ</t>
  </si>
  <si>
    <t xml:space="preserve">ΕΙΔΙΚΗ ΦΥΣΙΚΗ ΑΓΩΓΗ </t>
  </si>
  <si>
    <t>ΚΑΤΣΙΡΜΑΣ ΟΡΦΕΑΣ</t>
  </si>
  <si>
    <t>ΚΕΣΙΔΗΣ ΝΙΚΟΛΑΟΣ</t>
  </si>
  <si>
    <t>ΚΙΣΣΟΥΔΗ ΒΑΣΙΛΙΚΗ</t>
  </si>
  <si>
    <t>ΚΟΜΣΗΣ ΣΤΕΡΓΙΟΣ</t>
  </si>
  <si>
    <t>ΚΟΥΚΛΑΤΖΟΥΔΗ ΠΑΝΑΓΙΩΤΑ</t>
  </si>
  <si>
    <t>ΚΟΥΚΟΥΒΟΥ ΓΕΩΡΓΙΑ</t>
  </si>
  <si>
    <t>ΚΟΥΜΠΑΡΟΣ ΚΩΝΣΤΑΝΤΙΝΟΣ</t>
  </si>
  <si>
    <t>ΚΟΥΠΑ ΓΕΩΡΓΙΑ</t>
  </si>
  <si>
    <t xml:space="preserve">ΑΠΟΚΑΤΑΣΤΑΣΗ ΚΑΙ ΧΡΟΝΙΕΣ ΠΑΘΗΣΕΙΣ </t>
  </si>
  <si>
    <t>ΚΟΥΤΣΙΑΣ ΓΕΩΡΓΙΟΣ</t>
  </si>
  <si>
    <t>ΚΩΝΣΤΑΝΤΙΝΙΔΟΥ ΕΡΑΣΜΙΑ</t>
  </si>
  <si>
    <t>ΚΩΝΣΤΑΝΤΙΝΟΥ ΠΑΥΛΟΣ</t>
  </si>
  <si>
    <t>ΛΑΜΠΑΔΑΡΗ ΜΑΡΙΑ</t>
  </si>
  <si>
    <t>ΛΕΜΕΣΙΟΣ ΕΥΡΥΠΙΔΗΣ</t>
  </si>
  <si>
    <t>ΛΙΩΣΗ ΝΕΚΤΑΡΙΑ</t>
  </si>
  <si>
    <t>ΛΟΛΑ ΑΦΡΟΔΙΤΗ</t>
  </si>
  <si>
    <t>ΛΥΡΗΣ ΝΙΚΟΛΑΟΣ</t>
  </si>
  <si>
    <t>ΜΑΓΓΑΝΑΡΗ ΣΟΦΙΑ</t>
  </si>
  <si>
    <t>ΜΥΙΚΗ ΕΝΔΥΝΑΜΩΣΗ</t>
  </si>
  <si>
    <t>ΜΑΡΚΟΥ ΠΑΝΑΓΙΩΤΑ</t>
  </si>
  <si>
    <t>ΜΑΤΕΡΗ ΔΕΣΠΟΙΝΑ</t>
  </si>
  <si>
    <t>ΑΕΡΟΒΙΚΗ ΓΥΜΝΑΣΤΙΚΗ  ΕΙΔΙΚΗ ΦΥΣΙΚΗ ΑΓΩΓΗ</t>
  </si>
  <si>
    <t xml:space="preserve">ΜΑΥΡΙΔΟΥ ΣΟΦΙΑ </t>
  </si>
  <si>
    <t>ΑΓΩΝΙΣΤΙΚΟΣ ΑΘΛΗΤΙΣΜΟΣ ΑΤΟΜΩΝ ΜΕ ΕΙΔΙΚΕΣ ΑΝΑΓΚΕΣ</t>
  </si>
  <si>
    <t>ΜΗΤΑΤΟΥ ΟΛΓΑ</t>
  </si>
  <si>
    <t>ΜΙΧΑΗΛΙΔΗΣ ΕΥΣΤΑΘΙΟΣ</t>
  </si>
  <si>
    <t>ΜΙΧΑΗΛΙΔΗΣ ΠΑΝΑΓΙΩΤΗΣ</t>
  </si>
  <si>
    <t>ΜΙΧΑΗΛΙΔΟΥ ΒΑΝΙΑ</t>
  </si>
  <si>
    <t>ΜΟΥΛΟΓΙΑΝΝΗ ΣΤΕΦΑΝΙΑ</t>
  </si>
  <si>
    <t>ΜΠΕΛΛΑ ΜΑΡΙΑ</t>
  </si>
  <si>
    <t>ΑΠΟΚΑΤΑΣΤΑΣΗ ΚΑΙ ΧΡΟΝΙΕΣ ΠΑΘΗΣΕΙΣ ΜΑΖΙΚΟΣ ΑΘΛΗΤΙΣΜΟΣ</t>
  </si>
  <si>
    <t>ΜΠΙΖΗΜΗΣ ΔΗΜΗΤΡΗΣ</t>
  </si>
  <si>
    <t>ΜΩΡΑΪΤΗ ΔΗΜΗΤΡΑ</t>
  </si>
  <si>
    <t>ΝΑΛΜΠΑΝΤΗΣ ΚΩΝ/ΝΟΣ</t>
  </si>
  <si>
    <t>ΝΤΙΝΑ ΝΤΙΝΑΚΟΥ ΧΡΙΣΤΙΝΑ</t>
  </si>
  <si>
    <t>ΠΑΓΩΝΗ ΜΑΡΙΑ</t>
  </si>
  <si>
    <t>ΠΑΝΑΓΙΩΤΟΠΟΥΛΟΣ ΑΛΕΞΑΝΔΡΟΣ</t>
  </si>
  <si>
    <t>ΠΑΝΙΟΣ ΑΘΑΝΑΣΙΟΣ</t>
  </si>
  <si>
    <t>ΧΕΙΡΟΣΦΑΙΡΙΣΗ</t>
  </si>
  <si>
    <t>ΠΑΠΑΔΟΠΟΥΛΟΣ  ΚΩΝΣΤΑΝΤΙΝΟΣ</t>
  </si>
  <si>
    <t>ΑΘΛΗΤΙΣΜΟΣ ΤΟΥΡΙΣΜΟΣ ΠΕΡΙΒΑΛΛΟΝ</t>
  </si>
  <si>
    <t>ΠΑΠΑΔΟΠΟΥΛΟΥ ΔΩΡΟΘΕΑ</t>
  </si>
  <si>
    <t>ΠΑΠΑΔΟΠΟΥΛΟΥ ΚΥΡΙΑΚΗ</t>
  </si>
  <si>
    <t>ΠΑΠΑΖΟΓΛΟΥ ΙΩΑΝΝΗΣ</t>
  </si>
  <si>
    <t>ΠΑΠΑΡΙΔΗΣ ΑΛΕΞΑΝΔΡΟΣ</t>
  </si>
  <si>
    <t>ΠΑΠΑΤΖΙΚΟΣ ΑΝΤΩΝΙΟΣ</t>
  </si>
  <si>
    <t>ΠΑΣΣΙΑ ΧΡΥΣΟΥΛΑ</t>
  </si>
  <si>
    <t>ΠΑΤΕΤΣΟΥ ΕΥΑΓΓΕΛΙΑ</t>
  </si>
  <si>
    <t>ΠΕΡΙΣΤΕΡΗΣ ΑΛΕΞΑΝΔΡΟΣ ΘΕΜΙΣΤΟΚΛΗΣ</t>
  </si>
  <si>
    <t>ΠΕΡΛΗΣ ΠΑΣΧΑΛΗΣ</t>
  </si>
  <si>
    <t>ΠΕΧΛΙΒΑΝΙΔΟΥ ΣΟΦΙΑ</t>
  </si>
  <si>
    <t>ΠΡΑΒΗΤΑ ΧΡΙΣΤΙΝΑ</t>
  </si>
  <si>
    <t>ΕΙΔΙΚΗ ΦΥΣΙΚΗ ΑΓΩΓΗ ΘΕΡΑΠΕΥΤΙΚΗ ΑΓΩΓΗ</t>
  </si>
  <si>
    <t>ΠΤΣΗ ΕΛΙΣΑΒΕΤ</t>
  </si>
  <si>
    <t>ΡΕΠΙΤΣ ΠΑΥΛΙΝΑ</t>
  </si>
  <si>
    <t>ΠΑΡΑΔΟΣΙΑΚΟΙ ΧΟΡΟΙ ΓΥΜΝΑΣΤΙΚΗ</t>
  </si>
  <si>
    <t>ΣΑΒΒΑΚΗΣ ΠΕΤΡΟΣ</t>
  </si>
  <si>
    <t xml:space="preserve">ΣΑΪΤΣΗ ΠΑΡΑΣΚΕΥΟΥΛΑ </t>
  </si>
  <si>
    <t>ΣΑΛΑΜΠΑΣΗ ΚΥΡΙΑΚΗ</t>
  </si>
  <si>
    <t>ΣΑΡΒΑΝΗ ΚΑΤΕΡΙΝΑ</t>
  </si>
  <si>
    <t xml:space="preserve">ΣΗΜΑΔΗΣ ΘΕΟΔΩΡΟΣ </t>
  </si>
  <si>
    <t>ΑΕΡΟΒΙΚΗ ΓΥΜΝΑΣΤΙΚΗ</t>
  </si>
  <si>
    <t>ΣΙΔΗΡΟΠΟΥΛΟΣ ΑΔΑΜ</t>
  </si>
  <si>
    <t>ΜΑΧΗΤΙΚΑ ΑΘΛΗΜΑΤΑ – ΑΥΤΟΑΜΥΝΑ</t>
  </si>
  <si>
    <t>ΣΙΔΗΡΟΠΟΥΛΟΥ ΑΙΚΑΤΕΡΙΝΗ</t>
  </si>
  <si>
    <t>ΣΙΜΕΝΤΖΗΣ ΝΙΚΟΛΑΟΣ</t>
  </si>
  <si>
    <t>ΣΤΑΥΡΙΑΝΙΔΗΣ ΒΑΣΙΛΕΙΟΣ</t>
  </si>
  <si>
    <t>ΣΤΕΦΑΝΙΔΟΥ ΑΛΕΞΑΝΔΡΑ</t>
  </si>
  <si>
    <t>ΠΑΡΑΔΟΣΙΑΚΟΙ ΧΟΡΟΙ ΡΥΘΜΙΚΗ</t>
  </si>
  <si>
    <t>ΣΤΟΓΙΑΝΝΙΔΗΣ ΙΩΑΝΝΗΣ</t>
  </si>
  <si>
    <t>ΚΑΛΑΘΟΣΦΑΙΡΙΣΗ ΠΟΔΟΣΦΑΙΡΟ</t>
  </si>
  <si>
    <t>ΣΥΧΟΥΝΙΔΟΥ ΘΕΟΠΙΣΤΗ</t>
  </si>
  <si>
    <t>ΤΑΒΛΑΡΙΔΗΣ ΣΕΡΑΦΕΙΜ-ΣΠΥΡΙΔΩΝ</t>
  </si>
  <si>
    <t>ΤΑΣΟΠΟΥΛΟΣ ΠΕΤΡΟΣ</t>
  </si>
  <si>
    <t>ΤΖΕΙΡΑΝΙΔΟΥ ΑΙΚΑΤΕΡΙΝΑ</t>
  </si>
  <si>
    <t>ΤΟΠΑΛΙΔΗΣ ΙΩΑΝΝΗΣ</t>
  </si>
  <si>
    <t>ΤΟΥΜΠΑΣ ΑΣΤΕΡΙΟΣ</t>
  </si>
  <si>
    <t>ΤΡΙΑΝΤΑΦΥΛΛΟΥ ΙΩΑΝΝΑ</t>
  </si>
  <si>
    <t>ΤΣΑΟΥΣΙΔΟΥ ΑΓΑΠΗ</t>
  </si>
  <si>
    <t>ΤΣΑΡΤΣΑΦΛΗ ΚΥΡΙΑΚΟΥΛΑ</t>
  </si>
  <si>
    <t>ΑΕΡΟΒΙΚΗ ΓΥΜΝΑΣΤΙΚΗ ΑΝΤΙΣΦΑΙΡΙΣΗ</t>
  </si>
  <si>
    <t>ΤΣΑΤΣΑΣ ΝΙΚΟΛΑΟΣ</t>
  </si>
  <si>
    <t>ΤΣΕΒΑΪΡΙΔΟΥ ΛΕΥΚΟΘΕΑ</t>
  </si>
  <si>
    <t>ΤΣΙΝΑΣΛΑΝΙΔΟΥ ΣΟΦΙΑ</t>
  </si>
  <si>
    <t>ΤΣΙΟΜΠΑΝΑΚΗ ΜΑΡΙΑ</t>
  </si>
  <si>
    <t>ΤΣΟΥΚΑΛΟΥ ΕΛΕΝΗ</t>
  </si>
  <si>
    <t>ΦΟΥΝΤΟΥΚΙΔΟΥ ΣΟΦΙΑ</t>
  </si>
  <si>
    <t>ΦΟΥΤΣΗ ΕΛΕΝΗ</t>
  </si>
  <si>
    <t>ΦΡΑΓΓΟΥ ΣΤΑΥΡΟΥΛΑ</t>
  </si>
  <si>
    <t>ΦΡΑΓΚΙΑΔΑΚΗ ΔΕΣΠΟΙΝΑ</t>
  </si>
  <si>
    <t>ΦΩΤΙΑΔΗΣ ΓΕΩΡΓΙΟΣ</t>
  </si>
  <si>
    <t>ΧΑΤΖΗΣΤΕΦΑΝΟΥ ΟΛΓΑ</t>
  </si>
  <si>
    <t>ΧΟΥΡΙΔΗΣ ΓΕΩΡΓΙΟΣ</t>
  </si>
  <si>
    <t>ΧΡΙΣΤΑΚΗ ΕΙΡΗΝΗ</t>
  </si>
  <si>
    <t>ΧΡΟΝΟΠΟΥΛΟΥ ΜΑΡΙΑ</t>
  </si>
  <si>
    <t>ΧΡΥΣΙΚΟΠΟΥΛΟΥ ΘΕΟΔΟΤΑ</t>
  </si>
  <si>
    <t xml:space="preserve">ΕΠΙΤΡΟΠΗ ΑΞΙΟΛΟΓΗΣΗΣ ΤΩΝ ΑΙΤΗΣΕΩΝ ΣΥΜΦΩΝΑ ΜΕ ΤΗΝ ΑΠΟΦΑΣΗ ΜΕ ΑΡ. 538/2015 ΤΟΥ Δ.Σ.  </t>
  </si>
  <si>
    <t>ΣΕΜΕΡΤΖΙΔΗΣ ΖΑΧΑΡΙΑΣ</t>
  </si>
  <si>
    <t>ΠΑΡΑΣΚΕΥΟΠΟΥΛΟΣ ΑΛΕΞΑΝΔΡΟΣ</t>
  </si>
  <si>
    <t>ΑΣΗΜΑΚΟΠΟΥΛΟΥ ΒΑΣΙΛΙΚΗ</t>
  </si>
  <si>
    <t>Η επιλογή των υποψηφίων θα γίνει σύμφωνα με την υπ΄ αριθ.26869/1-10-2013 απόφαση του Υφυπουργού Πολιτισμού και Αθλητισμού ΦΕΚ 2527/Β/8-10-2013 που αφορά: “Έγκριση Οργανωτικού Πλαισίου προγραμμάτων Άθλησης για Όλους”</t>
  </si>
  <si>
    <t>ΟΙΚΕΙΟΘΕΛΗΣ ΑΠΟΧΩΡΗΣΗ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</si>
</sst>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"/>
    <numFmt numFmtId="168" formatCode="0.0"/>
  </numFmts>
  <fonts count="13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Greek"/>
      <family val="2"/>
    </font>
    <font>
      <sz val="9"/>
      <color indexed="8"/>
      <name val="Arial Greek"/>
      <family val="2"/>
    </font>
    <font>
      <b/>
      <sz val="8"/>
      <color indexed="8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color indexed="8"/>
      <name val="Arial Greek"/>
      <family val="2"/>
    </font>
    <font>
      <b/>
      <sz val="12"/>
      <color indexed="8"/>
      <name val="Arial Greek"/>
      <family val="2"/>
    </font>
    <font>
      <sz val="12"/>
      <color indexed="8"/>
      <name val="Arial Greek"/>
      <family val="2"/>
    </font>
    <font>
      <b/>
      <sz val="10"/>
      <color indexed="8"/>
      <name val="Arial"/>
      <family val="2"/>
    </font>
    <font>
      <sz val="8"/>
      <name val="Arial Greek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2" xfId="0" applyFont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vertical="center"/>
    </xf>
    <xf numFmtId="164" fontId="2" fillId="4" borderId="3" xfId="0" applyFont="1" applyFill="1" applyBorder="1" applyAlignment="1">
      <alignment horizontal="center" vertical="center"/>
    </xf>
    <xf numFmtId="164" fontId="2" fillId="5" borderId="2" xfId="0" applyFont="1" applyFill="1" applyBorder="1" applyAlignment="1">
      <alignment horizontal="center" vertical="center" wrapText="1"/>
    </xf>
    <xf numFmtId="164" fontId="2" fillId="6" borderId="0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3" fillId="0" borderId="2" xfId="0" applyFont="1" applyFill="1" applyBorder="1" applyAlignment="1">
      <alignment horizontal="center" wrapText="1"/>
    </xf>
    <xf numFmtId="164" fontId="6" fillId="0" borderId="3" xfId="0" applyFont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4" fontId="6" fillId="0" borderId="3" xfId="0" applyFont="1" applyFill="1" applyBorder="1" applyAlignment="1">
      <alignment horizontal="center" wrapText="1"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wrapText="1"/>
    </xf>
    <xf numFmtId="164" fontId="6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1" fillId="0" borderId="0" xfId="0" applyFont="1" applyFill="1" applyAlignment="1">
      <alignment/>
    </xf>
    <xf numFmtId="164" fontId="3" fillId="7" borderId="2" xfId="0" applyFont="1" applyFill="1" applyBorder="1" applyAlignment="1">
      <alignment horizontal="center" wrapText="1"/>
    </xf>
    <xf numFmtId="166" fontId="3" fillId="0" borderId="2" xfId="0" applyNumberFormat="1" applyFont="1" applyFill="1" applyBorder="1" applyAlignment="1">
      <alignment horizontal="center" wrapText="1"/>
    </xf>
    <xf numFmtId="164" fontId="6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2" xfId="0" applyFont="1" applyFill="1" applyBorder="1" applyAlignment="1">
      <alignment wrapText="1"/>
    </xf>
    <xf numFmtId="164" fontId="3" fillId="0" borderId="2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7" fontId="2" fillId="0" borderId="0" xfId="0" applyNumberFormat="1" applyFont="1" applyBorder="1" applyAlignment="1">
      <alignment/>
    </xf>
    <xf numFmtId="164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8" borderId="2" xfId="0" applyFont="1" applyFill="1" applyBorder="1" applyAlignment="1">
      <alignment horizontal="center" wrapText="1"/>
    </xf>
    <xf numFmtId="168" fontId="2" fillId="0" borderId="2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8" borderId="0" xfId="0" applyFill="1" applyAlignment="1">
      <alignment/>
    </xf>
    <xf numFmtId="164" fontId="0" fillId="7" borderId="0" xfId="0" applyFill="1" applyAlignment="1">
      <alignment/>
    </xf>
    <xf numFmtId="164" fontId="3" fillId="7" borderId="2" xfId="0" applyFont="1" applyFill="1" applyBorder="1" applyAlignment="1">
      <alignment/>
    </xf>
    <xf numFmtId="166" fontId="3" fillId="7" borderId="2" xfId="0" applyNumberFormat="1" applyFont="1" applyFill="1" applyBorder="1" applyAlignment="1">
      <alignment horizontal="center" wrapText="1"/>
    </xf>
    <xf numFmtId="164" fontId="6" fillId="7" borderId="3" xfId="0" applyFont="1" applyFill="1" applyBorder="1" applyAlignment="1">
      <alignment horizontal="center" wrapText="1"/>
    </xf>
    <xf numFmtId="165" fontId="2" fillId="7" borderId="2" xfId="0" applyNumberFormat="1" applyFont="1" applyFill="1" applyBorder="1" applyAlignment="1">
      <alignment horizontal="center" wrapText="1"/>
    </xf>
    <xf numFmtId="164" fontId="7" fillId="7" borderId="2" xfId="0" applyFont="1" applyFill="1" applyBorder="1" applyAlignment="1">
      <alignment horizontal="center" wrapText="1"/>
    </xf>
    <xf numFmtId="164" fontId="3" fillId="8" borderId="2" xfId="0" applyFont="1" applyFill="1" applyBorder="1" applyAlignment="1">
      <alignment/>
    </xf>
    <xf numFmtId="164" fontId="3" fillId="8" borderId="2" xfId="0" applyFont="1" applyFill="1" applyBorder="1" applyAlignment="1">
      <alignment horizontal="center" wrapText="1"/>
    </xf>
    <xf numFmtId="164" fontId="6" fillId="8" borderId="3" xfId="0" applyFont="1" applyFill="1" applyBorder="1" applyAlignment="1">
      <alignment horizontal="center" wrapText="1"/>
    </xf>
    <xf numFmtId="165" fontId="2" fillId="8" borderId="2" xfId="0" applyNumberFormat="1" applyFont="1" applyFill="1" applyBorder="1" applyAlignment="1">
      <alignment horizontal="center" wrapText="1"/>
    </xf>
    <xf numFmtId="164" fontId="1" fillId="8" borderId="0" xfId="0" applyFont="1" applyFill="1" applyAlignment="1">
      <alignment/>
    </xf>
    <xf numFmtId="164" fontId="3" fillId="8" borderId="2" xfId="0" applyFont="1" applyFill="1" applyBorder="1" applyAlignment="1">
      <alignment horizontal="left" wrapText="1"/>
    </xf>
    <xf numFmtId="164" fontId="1" fillId="7" borderId="0" xfId="0" applyFont="1" applyFill="1" applyAlignment="1">
      <alignment/>
    </xf>
    <xf numFmtId="164" fontId="6" fillId="8" borderId="3" xfId="0" applyFont="1" applyFill="1" applyBorder="1" applyAlignment="1">
      <alignment/>
    </xf>
    <xf numFmtId="164" fontId="6" fillId="8" borderId="3" xfId="0" applyFont="1" applyFill="1" applyBorder="1" applyAlignment="1">
      <alignment wrapText="1"/>
    </xf>
    <xf numFmtId="164" fontId="6" fillId="8" borderId="3" xfId="0" applyFont="1" applyFill="1" applyBorder="1" applyAlignment="1">
      <alignment horizontal="center"/>
    </xf>
    <xf numFmtId="164" fontId="1" fillId="8" borderId="3" xfId="0" applyFont="1" applyFill="1" applyBorder="1" applyAlignment="1">
      <alignment horizontal="center"/>
    </xf>
    <xf numFmtId="164" fontId="7" fillId="0" borderId="2" xfId="0" applyFont="1" applyFill="1" applyBorder="1" applyAlignment="1">
      <alignment/>
    </xf>
    <xf numFmtId="164" fontId="11" fillId="0" borderId="3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164" fontId="12" fillId="0" borderId="3" xfId="0" applyFont="1" applyBorder="1" applyAlignment="1">
      <alignment horizontal="center"/>
    </xf>
    <xf numFmtId="164" fontId="11" fillId="0" borderId="3" xfId="0" applyFont="1" applyBorder="1" applyAlignment="1">
      <alignment horizontal="center" wrapText="1"/>
    </xf>
    <xf numFmtId="164" fontId="7" fillId="8" borderId="2" xfId="0" applyFont="1" applyFill="1" applyBorder="1" applyAlignment="1">
      <alignment horizontal="center" wrapText="1"/>
    </xf>
    <xf numFmtId="164" fontId="3" fillId="7" borderId="2" xfId="0" applyFont="1" applyFill="1" applyBorder="1" applyAlignment="1">
      <alignment horizontal="left" wrapText="1"/>
    </xf>
    <xf numFmtId="164" fontId="5" fillId="0" borderId="3" xfId="0" applyFont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6" fontId="3" fillId="8" borderId="2" xfId="0" applyNumberFormat="1" applyFont="1" applyFill="1" applyBorder="1" applyAlignment="1">
      <alignment horizontal="center" wrapText="1"/>
    </xf>
    <xf numFmtId="164" fontId="3" fillId="7" borderId="3" xfId="0" applyFont="1" applyFill="1" applyBorder="1" applyAlignment="1">
      <alignment horizontal="center" wrapText="1"/>
    </xf>
    <xf numFmtId="164" fontId="7" fillId="8" borderId="2" xfId="0" applyFont="1" applyFill="1" applyBorder="1" applyAlignment="1">
      <alignment/>
    </xf>
    <xf numFmtId="164" fontId="11" fillId="8" borderId="3" xfId="0" applyFont="1" applyFill="1" applyBorder="1" applyAlignment="1">
      <alignment horizontal="center" wrapText="1"/>
    </xf>
    <xf numFmtId="165" fontId="4" fillId="8" borderId="2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="76" zoomScaleSheetLayoutView="76" workbookViewId="0" topLeftCell="A43">
      <selection activeCell="E1" sqref="E1"/>
    </sheetView>
  </sheetViews>
  <sheetFormatPr defaultColWidth="11.421875" defaultRowHeight="12.75"/>
  <cols>
    <col min="1" max="1" width="6.00390625" style="1" customWidth="1"/>
    <col min="2" max="2" width="28.00390625" style="1" customWidth="1"/>
    <col min="3" max="3" width="17.7109375" style="1" customWidth="1"/>
    <col min="4" max="4" width="13.57421875" style="1" customWidth="1"/>
    <col min="5" max="5" width="11.57421875" style="1" customWidth="1"/>
    <col min="6" max="6" width="16.57421875" style="1" customWidth="1"/>
    <col min="7" max="7" width="11.57421875" style="1" customWidth="1"/>
    <col min="8" max="8" width="10.28125" style="1" customWidth="1"/>
    <col min="9" max="9" width="9.57421875" style="1" customWidth="1"/>
    <col min="10" max="16384" width="11.57421875" style="1" customWidth="1"/>
  </cols>
  <sheetData>
    <row r="1" spans="1:18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ht="24.75">
      <c r="A4" s="14">
        <v>1</v>
      </c>
      <c r="B4" s="13" t="s">
        <v>25</v>
      </c>
      <c r="C4" s="18" t="s">
        <v>26</v>
      </c>
      <c r="D4" s="18"/>
      <c r="E4" s="18">
        <v>0</v>
      </c>
      <c r="F4" s="18">
        <v>6.84</v>
      </c>
      <c r="G4" s="18">
        <f>F4*0.3</f>
        <v>2.052</v>
      </c>
      <c r="H4" s="18"/>
      <c r="I4" s="18"/>
      <c r="J4" s="18">
        <f>E4+G4+H4+I4</f>
        <v>2.052</v>
      </c>
      <c r="K4" s="18">
        <v>1</v>
      </c>
      <c r="L4" s="19"/>
      <c r="M4" s="18"/>
      <c r="N4" s="18">
        <f>K4+L4+M4</f>
        <v>1</v>
      </c>
      <c r="O4" s="18">
        <v>1</v>
      </c>
      <c r="P4" s="18"/>
      <c r="Q4" s="18"/>
      <c r="R4" s="20">
        <f>J4+N4+O4</f>
        <v>4.052</v>
      </c>
    </row>
    <row r="5" spans="1:18" ht="24.75">
      <c r="A5" s="13">
        <f>A4+1</f>
        <v>2</v>
      </c>
      <c r="B5" s="13" t="s">
        <v>27</v>
      </c>
      <c r="C5" s="18" t="s">
        <v>26</v>
      </c>
      <c r="D5" s="18"/>
      <c r="E5" s="18"/>
      <c r="F5" s="18">
        <v>7.04</v>
      </c>
      <c r="G5" s="18">
        <f>F5*0.3</f>
        <v>2.1120000000000005</v>
      </c>
      <c r="H5" s="18"/>
      <c r="I5" s="18"/>
      <c r="J5" s="18">
        <f>E5+G5+H5+I5</f>
        <v>2.1120000000000005</v>
      </c>
      <c r="K5" s="18"/>
      <c r="L5" s="19"/>
      <c r="M5" s="18"/>
      <c r="N5" s="18">
        <f>K5+L5+M5</f>
        <v>0</v>
      </c>
      <c r="O5" s="18">
        <v>1</v>
      </c>
      <c r="P5" s="18"/>
      <c r="Q5" s="18"/>
      <c r="R5" s="20">
        <f>J5+N5+O5</f>
        <v>3.1120000000000005</v>
      </c>
    </row>
    <row r="6" spans="1:18" ht="13.5">
      <c r="A6" s="13">
        <f>A5+1</f>
        <v>3</v>
      </c>
      <c r="B6" s="13" t="s">
        <v>28</v>
      </c>
      <c r="C6" s="18" t="s">
        <v>29</v>
      </c>
      <c r="D6" s="18"/>
      <c r="E6" s="18">
        <v>1.474</v>
      </c>
      <c r="F6" s="18">
        <v>7.5</v>
      </c>
      <c r="G6" s="18">
        <f>F6*0.3</f>
        <v>2.2500000000000004</v>
      </c>
      <c r="H6" s="18"/>
      <c r="I6" s="18"/>
      <c r="J6" s="18">
        <f>E6+G6+H6+I6</f>
        <v>3.724</v>
      </c>
      <c r="K6" s="18">
        <v>0.6000000000000001</v>
      </c>
      <c r="L6" s="21"/>
      <c r="M6" s="18"/>
      <c r="N6" s="18">
        <f>K6+L6+M6</f>
        <v>0.6000000000000001</v>
      </c>
      <c r="O6" s="18">
        <v>1</v>
      </c>
      <c r="P6" s="18"/>
      <c r="Q6" s="18"/>
      <c r="R6" s="20">
        <f>J6+N6+O6</f>
        <v>5.324</v>
      </c>
    </row>
    <row r="7" spans="1:18" ht="24.75">
      <c r="A7" s="13">
        <f>A6+1</f>
        <v>4</v>
      </c>
      <c r="B7" s="22" t="s">
        <v>30</v>
      </c>
      <c r="C7" s="23" t="s">
        <v>31</v>
      </c>
      <c r="D7" s="19" t="s">
        <v>26</v>
      </c>
      <c r="E7" s="24">
        <v>3.437</v>
      </c>
      <c r="F7" s="25">
        <v>6.84</v>
      </c>
      <c r="G7" s="18">
        <f>F7*0.3</f>
        <v>2.052</v>
      </c>
      <c r="H7" s="18"/>
      <c r="I7" s="18"/>
      <c r="J7" s="18">
        <f>E7+G7+H7+I7</f>
        <v>5.489</v>
      </c>
      <c r="K7" s="18"/>
      <c r="L7" s="19"/>
      <c r="M7" s="18"/>
      <c r="N7" s="18">
        <f>K7+L7+M7</f>
        <v>0</v>
      </c>
      <c r="O7" s="18">
        <v>1</v>
      </c>
      <c r="P7" s="18"/>
      <c r="Q7" s="18"/>
      <c r="R7" s="20">
        <f>J7+N7+O7</f>
        <v>6.489</v>
      </c>
    </row>
    <row r="8" spans="1:18" ht="47.25">
      <c r="A8" s="13">
        <f>A7+1</f>
        <v>5</v>
      </c>
      <c r="B8" s="13" t="s">
        <v>32</v>
      </c>
      <c r="C8" s="18" t="s">
        <v>33</v>
      </c>
      <c r="D8" s="18"/>
      <c r="E8" s="18">
        <v>0</v>
      </c>
      <c r="F8" s="18">
        <v>6.61</v>
      </c>
      <c r="G8" s="18">
        <f>F8*0.3</f>
        <v>1.9830000000000003</v>
      </c>
      <c r="H8" s="18"/>
      <c r="I8" s="18"/>
      <c r="J8" s="18">
        <f>E8+G8+H8+I8</f>
        <v>1.9830000000000003</v>
      </c>
      <c r="K8" s="18"/>
      <c r="L8" s="19"/>
      <c r="M8" s="18"/>
      <c r="N8" s="18">
        <f>K8+L8+M8</f>
        <v>0</v>
      </c>
      <c r="O8" s="18">
        <v>1</v>
      </c>
      <c r="P8" s="18"/>
      <c r="Q8" s="18"/>
      <c r="R8" s="20">
        <f>J8+N8+O8</f>
        <v>2.9830000000000005</v>
      </c>
    </row>
    <row r="9" spans="1:18" ht="36">
      <c r="A9" s="13">
        <f>A8+1</f>
        <v>6</v>
      </c>
      <c r="B9" s="13" t="s">
        <v>34</v>
      </c>
      <c r="C9" s="18" t="s">
        <v>35</v>
      </c>
      <c r="D9" s="18" t="s">
        <v>36</v>
      </c>
      <c r="E9" s="18">
        <v>0.903</v>
      </c>
      <c r="F9" s="18">
        <v>7.05</v>
      </c>
      <c r="G9" s="18">
        <f>F9*0.3</f>
        <v>2.115</v>
      </c>
      <c r="H9" s="18"/>
      <c r="I9" s="18"/>
      <c r="J9" s="18">
        <f>E9+G9+H9+I9</f>
        <v>3.0180000000000002</v>
      </c>
      <c r="K9" s="18">
        <v>0.6000000000000001</v>
      </c>
      <c r="L9" s="19"/>
      <c r="M9" s="18"/>
      <c r="N9" s="18">
        <f>K9+L9+M9</f>
        <v>0.6000000000000001</v>
      </c>
      <c r="O9" s="18">
        <v>1</v>
      </c>
      <c r="P9" s="18"/>
      <c r="Q9" s="18"/>
      <c r="R9" s="20">
        <f>J9+N9+O9</f>
        <v>4.618</v>
      </c>
    </row>
    <row r="10" spans="1:18" ht="13.5">
      <c r="A10" s="13">
        <f>A9+1</f>
        <v>7</v>
      </c>
      <c r="B10" s="13" t="s">
        <v>37</v>
      </c>
      <c r="C10" s="18" t="s">
        <v>38</v>
      </c>
      <c r="D10" s="18"/>
      <c r="E10" s="18">
        <v>3.539</v>
      </c>
      <c r="F10" s="18">
        <v>6.63</v>
      </c>
      <c r="G10" s="18">
        <f>F10*0.3</f>
        <v>1.9890000000000003</v>
      </c>
      <c r="H10" s="18"/>
      <c r="I10" s="18"/>
      <c r="J10" s="18">
        <f>E10+G10+H10+I10</f>
        <v>5.5280000000000005</v>
      </c>
      <c r="K10" s="18"/>
      <c r="L10" s="19"/>
      <c r="M10" s="18"/>
      <c r="N10" s="18">
        <f>K10+L10+M10</f>
        <v>0</v>
      </c>
      <c r="O10" s="18">
        <v>1</v>
      </c>
      <c r="P10" s="18"/>
      <c r="Q10" s="18"/>
      <c r="R10" s="20">
        <f>J10+N10+O10</f>
        <v>6.5280000000000005</v>
      </c>
    </row>
    <row r="11" spans="1:18" ht="24.75">
      <c r="A11" s="13">
        <f>A10+1</f>
        <v>8</v>
      </c>
      <c r="B11" s="13" t="s">
        <v>39</v>
      </c>
      <c r="C11" s="18" t="s">
        <v>26</v>
      </c>
      <c r="D11" s="18"/>
      <c r="E11" s="18">
        <v>2.012</v>
      </c>
      <c r="F11" s="18">
        <v>7.11</v>
      </c>
      <c r="G11" s="18">
        <f>F11*0.3</f>
        <v>2.1330000000000005</v>
      </c>
      <c r="H11" s="18">
        <v>0.5</v>
      </c>
      <c r="I11" s="18"/>
      <c r="J11" s="18">
        <f>E11+G11+H11+I11</f>
        <v>4.6450000000000005</v>
      </c>
      <c r="K11" s="18"/>
      <c r="L11" s="19"/>
      <c r="M11" s="18"/>
      <c r="N11" s="18">
        <f>K11+L11+M11</f>
        <v>0</v>
      </c>
      <c r="O11" s="18">
        <v>1</v>
      </c>
      <c r="P11" s="18"/>
      <c r="Q11" s="18"/>
      <c r="R11" s="20">
        <f>J11+N11+O11</f>
        <v>5.6450000000000005</v>
      </c>
    </row>
    <row r="12" spans="1:18" ht="13.5">
      <c r="A12" s="13">
        <f>A11+1</f>
        <v>9</v>
      </c>
      <c r="B12" s="13" t="s">
        <v>40</v>
      </c>
      <c r="C12" s="18" t="s">
        <v>41</v>
      </c>
      <c r="D12" s="18"/>
      <c r="E12" s="18">
        <v>0</v>
      </c>
      <c r="F12" s="18">
        <v>6.91</v>
      </c>
      <c r="G12" s="18">
        <f>F12*0.3</f>
        <v>2.0730000000000004</v>
      </c>
      <c r="H12" s="18"/>
      <c r="I12" s="18"/>
      <c r="J12" s="18">
        <f>E12+G12+H12+I12</f>
        <v>2.0730000000000004</v>
      </c>
      <c r="K12" s="18"/>
      <c r="L12" s="19"/>
      <c r="M12" s="18"/>
      <c r="N12" s="18">
        <f>K12+L12+M12</f>
        <v>0</v>
      </c>
      <c r="O12" s="18">
        <v>1</v>
      </c>
      <c r="P12" s="18"/>
      <c r="Q12" s="18"/>
      <c r="R12" s="20">
        <f>J12+N12+O12</f>
        <v>3.0730000000000004</v>
      </c>
    </row>
    <row r="13" spans="1:18" ht="13.5">
      <c r="A13" s="13">
        <f>A12+1</f>
        <v>10</v>
      </c>
      <c r="B13" s="13" t="s">
        <v>42</v>
      </c>
      <c r="C13" s="18" t="s">
        <v>43</v>
      </c>
      <c r="D13" s="18"/>
      <c r="E13" s="18">
        <v>0</v>
      </c>
      <c r="F13" s="18">
        <v>6.47</v>
      </c>
      <c r="G13" s="18">
        <f>F13*0.3</f>
        <v>1.9410000000000003</v>
      </c>
      <c r="H13" s="18"/>
      <c r="I13" s="18"/>
      <c r="J13" s="18">
        <f>E13+G13+H13+I13</f>
        <v>1.9410000000000003</v>
      </c>
      <c r="K13" s="18"/>
      <c r="L13" s="19"/>
      <c r="M13" s="18"/>
      <c r="N13" s="18">
        <f>K13+L13+M13</f>
        <v>0</v>
      </c>
      <c r="O13" s="18">
        <v>1</v>
      </c>
      <c r="P13" s="18"/>
      <c r="Q13" s="18"/>
      <c r="R13" s="20">
        <f>J13+N13+O13</f>
        <v>2.9410000000000003</v>
      </c>
    </row>
    <row r="14" spans="1:18" ht="13.5">
      <c r="A14" s="13">
        <f>A13+1</f>
        <v>11</v>
      </c>
      <c r="B14" s="13" t="s">
        <v>44</v>
      </c>
      <c r="C14" s="18"/>
      <c r="D14" s="18"/>
      <c r="E14" s="18">
        <v>1.61</v>
      </c>
      <c r="F14" s="18">
        <v>5.78</v>
      </c>
      <c r="G14" s="18">
        <f>F14*0.3</f>
        <v>1.7340000000000004</v>
      </c>
      <c r="H14" s="18"/>
      <c r="I14" s="18"/>
      <c r="J14" s="18">
        <f>E14+G14+H14+I14</f>
        <v>3.3440000000000003</v>
      </c>
      <c r="K14" s="18">
        <v>0.6000000000000001</v>
      </c>
      <c r="L14" s="19"/>
      <c r="M14" s="18"/>
      <c r="N14" s="18">
        <f>K14+L14+M14</f>
        <v>0.6000000000000001</v>
      </c>
      <c r="O14" s="18"/>
      <c r="P14" s="18"/>
      <c r="Q14" s="18"/>
      <c r="R14" s="20">
        <f>J14+N14+O14</f>
        <v>3.9440000000000004</v>
      </c>
    </row>
    <row r="15" spans="1:18" ht="24.75">
      <c r="A15" s="13">
        <f>A14+1</f>
        <v>12</v>
      </c>
      <c r="B15" s="13" t="s">
        <v>45</v>
      </c>
      <c r="C15" s="18" t="s">
        <v>46</v>
      </c>
      <c r="D15" s="18"/>
      <c r="E15" s="18">
        <v>3.222</v>
      </c>
      <c r="F15" s="18">
        <v>7.23</v>
      </c>
      <c r="G15" s="18">
        <f>F15*0.3</f>
        <v>2.1690000000000005</v>
      </c>
      <c r="H15" s="18"/>
      <c r="I15" s="18"/>
      <c r="J15" s="18">
        <f>E15+G15+H15+I15</f>
        <v>5.391</v>
      </c>
      <c r="K15" s="18">
        <v>0.6000000000000001</v>
      </c>
      <c r="L15" s="19"/>
      <c r="M15" s="18"/>
      <c r="N15" s="18">
        <f>K15+L15+M15</f>
        <v>0.6000000000000001</v>
      </c>
      <c r="O15" s="18">
        <v>1</v>
      </c>
      <c r="P15" s="18"/>
      <c r="Q15" s="18"/>
      <c r="R15" s="20">
        <f>J15+N15+O15</f>
        <v>6.991</v>
      </c>
    </row>
    <row r="16" spans="1:18" ht="13.5">
      <c r="A16" s="13">
        <f>A15+1</f>
        <v>13</v>
      </c>
      <c r="B16" s="13" t="s">
        <v>47</v>
      </c>
      <c r="C16" s="18" t="s">
        <v>38</v>
      </c>
      <c r="D16" s="18"/>
      <c r="E16" s="18">
        <v>3.299</v>
      </c>
      <c r="F16" s="18">
        <v>8.34</v>
      </c>
      <c r="G16" s="18">
        <f>F16*0.3</f>
        <v>2.5020000000000002</v>
      </c>
      <c r="H16" s="18">
        <v>0.5</v>
      </c>
      <c r="I16" s="18"/>
      <c r="J16" s="18">
        <f>E16+G16+H16+I16</f>
        <v>6.301</v>
      </c>
      <c r="K16" s="18">
        <v>0.30000000000000004</v>
      </c>
      <c r="L16" s="19"/>
      <c r="M16" s="18"/>
      <c r="N16" s="18">
        <f>K16+L16+M16</f>
        <v>0.30000000000000004</v>
      </c>
      <c r="O16" s="18">
        <v>1</v>
      </c>
      <c r="P16" s="18"/>
      <c r="Q16" s="18"/>
      <c r="R16" s="20">
        <f>J16+N16+O16</f>
        <v>7.601</v>
      </c>
    </row>
    <row r="17" spans="1:18" ht="53.25">
      <c r="A17" s="13">
        <f>A16+1</f>
        <v>14</v>
      </c>
      <c r="B17" s="13" t="s">
        <v>48</v>
      </c>
      <c r="C17" s="18" t="s">
        <v>31</v>
      </c>
      <c r="D17" s="26" t="s">
        <v>49</v>
      </c>
      <c r="E17" s="18">
        <v>3.776</v>
      </c>
      <c r="F17" s="18">
        <v>7.33</v>
      </c>
      <c r="G17" s="18">
        <f>F17*0.3</f>
        <v>2.1990000000000003</v>
      </c>
      <c r="H17" s="18"/>
      <c r="I17" s="18"/>
      <c r="J17" s="18">
        <f>E17+G17+H17+I17</f>
        <v>5.975</v>
      </c>
      <c r="K17" s="18">
        <v>0.30000000000000004</v>
      </c>
      <c r="L17" s="19"/>
      <c r="M17" s="18"/>
      <c r="N17" s="18">
        <f>K17+L17+M17</f>
        <v>0.30000000000000004</v>
      </c>
      <c r="O17" s="18">
        <v>1</v>
      </c>
      <c r="P17" s="18"/>
      <c r="Q17" s="18"/>
      <c r="R17" s="20">
        <f>J17+N17+O17</f>
        <v>7.2749999999999995</v>
      </c>
    </row>
    <row r="18" spans="1:18" s="27" customFormat="1" ht="24">
      <c r="A18" s="13">
        <f>A17+1</f>
        <v>15</v>
      </c>
      <c r="B18" s="13" t="s">
        <v>50</v>
      </c>
      <c r="C18" s="18" t="s">
        <v>51</v>
      </c>
      <c r="D18" s="18"/>
      <c r="E18" s="18">
        <v>0.28</v>
      </c>
      <c r="F18" s="18">
        <v>7.31</v>
      </c>
      <c r="G18" s="18">
        <v>2.193</v>
      </c>
      <c r="H18" s="18"/>
      <c r="I18" s="18"/>
      <c r="J18" s="18">
        <v>2.473</v>
      </c>
      <c r="K18" s="18"/>
      <c r="L18" s="21"/>
      <c r="M18" s="18"/>
      <c r="N18" s="18"/>
      <c r="O18" s="18">
        <v>1</v>
      </c>
      <c r="P18" s="18"/>
      <c r="Q18" s="18"/>
      <c r="R18" s="20">
        <f>SUM(J18:Q18)</f>
        <v>3.473</v>
      </c>
    </row>
    <row r="19" spans="1:18" ht="13.5">
      <c r="A19" s="13">
        <f>A18+1</f>
        <v>16</v>
      </c>
      <c r="B19" s="13" t="s">
        <v>52</v>
      </c>
      <c r="C19" s="18" t="s">
        <v>53</v>
      </c>
      <c r="D19" s="18"/>
      <c r="E19" s="18">
        <v>3.592</v>
      </c>
      <c r="F19" s="18">
        <v>6</v>
      </c>
      <c r="G19" s="18">
        <f>F19*0.3</f>
        <v>1.8000000000000003</v>
      </c>
      <c r="H19" s="18">
        <v>0.5</v>
      </c>
      <c r="I19" s="18"/>
      <c r="J19" s="18">
        <f>E19+G19+H19+I19</f>
        <v>5.892</v>
      </c>
      <c r="K19" s="18">
        <v>0.30000000000000004</v>
      </c>
      <c r="L19" s="19"/>
      <c r="M19" s="18"/>
      <c r="N19" s="18">
        <f>K19+L19+M19</f>
        <v>0.30000000000000004</v>
      </c>
      <c r="O19" s="18">
        <v>1</v>
      </c>
      <c r="P19" s="18"/>
      <c r="Q19" s="18"/>
      <c r="R19" s="20">
        <f>J19+N19+O19</f>
        <v>7.192</v>
      </c>
    </row>
    <row r="20" spans="1:18" ht="45.75">
      <c r="A20" s="13">
        <f>A19+1</f>
        <v>17</v>
      </c>
      <c r="B20" s="13" t="s">
        <v>54</v>
      </c>
      <c r="C20" s="18" t="s">
        <v>55</v>
      </c>
      <c r="D20" s="18" t="s">
        <v>56</v>
      </c>
      <c r="E20" s="18">
        <v>0</v>
      </c>
      <c r="F20" s="18">
        <v>7.21</v>
      </c>
      <c r="G20" s="18">
        <f>F20*0.3</f>
        <v>2.1630000000000003</v>
      </c>
      <c r="H20" s="18">
        <v>0.5</v>
      </c>
      <c r="I20" s="18"/>
      <c r="J20" s="18">
        <f>E20+G20+H20+I20</f>
        <v>2.6630000000000003</v>
      </c>
      <c r="K20" s="18"/>
      <c r="L20" s="19"/>
      <c r="M20" s="18"/>
      <c r="N20" s="18">
        <f>K20+L20+M20</f>
        <v>0</v>
      </c>
      <c r="O20" s="18">
        <v>1</v>
      </c>
      <c r="P20" s="18"/>
      <c r="Q20" s="18"/>
      <c r="R20" s="20">
        <f>J20+N20+O20</f>
        <v>3.6630000000000003</v>
      </c>
    </row>
    <row r="21" spans="1:18" ht="23.25">
      <c r="A21" s="13">
        <f>A20+1</f>
        <v>18</v>
      </c>
      <c r="B21" s="13" t="s">
        <v>57</v>
      </c>
      <c r="C21" s="18" t="s">
        <v>26</v>
      </c>
      <c r="D21" s="18"/>
      <c r="E21" s="18">
        <v>0.619</v>
      </c>
      <c r="F21" s="18">
        <v>6.8</v>
      </c>
      <c r="G21" s="18">
        <f>F21*0.3</f>
        <v>2.04</v>
      </c>
      <c r="H21" s="18"/>
      <c r="I21" s="18"/>
      <c r="J21" s="18">
        <f>E21+G21+H21+I21</f>
        <v>2.659</v>
      </c>
      <c r="K21" s="18"/>
      <c r="L21" s="19"/>
      <c r="M21" s="18"/>
      <c r="N21" s="18">
        <f>K21+L21+M21</f>
        <v>0</v>
      </c>
      <c r="O21" s="18">
        <v>1</v>
      </c>
      <c r="P21" s="18"/>
      <c r="Q21" s="18"/>
      <c r="R21" s="20">
        <f>J21+N21+O21</f>
        <v>3.659</v>
      </c>
    </row>
    <row r="22" spans="1:18" ht="34.5">
      <c r="A22" s="13">
        <f>A21+1</f>
        <v>19</v>
      </c>
      <c r="B22" s="13" t="s">
        <v>58</v>
      </c>
      <c r="C22" s="18" t="s">
        <v>59</v>
      </c>
      <c r="D22" s="18"/>
      <c r="E22" s="18">
        <v>0.852</v>
      </c>
      <c r="F22" s="18">
        <v>6.63</v>
      </c>
      <c r="G22" s="18">
        <f>F22*0.3</f>
        <v>1.9890000000000003</v>
      </c>
      <c r="H22" s="18"/>
      <c r="I22" s="18"/>
      <c r="J22" s="18">
        <f>E22+G22+H22+I22</f>
        <v>2.841</v>
      </c>
      <c r="K22" s="18">
        <v>0.30000000000000004</v>
      </c>
      <c r="L22" s="19"/>
      <c r="M22" s="18"/>
      <c r="N22" s="18">
        <f>K22+L22+M22</f>
        <v>0.30000000000000004</v>
      </c>
      <c r="O22" s="18">
        <v>1</v>
      </c>
      <c r="P22" s="18"/>
      <c r="Q22" s="18"/>
      <c r="R22" s="20">
        <f>J22+N22+O22</f>
        <v>4.141</v>
      </c>
    </row>
    <row r="23" spans="1:18" ht="13.5">
      <c r="A23" s="13">
        <f>A22+1</f>
        <v>20</v>
      </c>
      <c r="B23" s="13" t="s">
        <v>60</v>
      </c>
      <c r="C23" s="18" t="s">
        <v>53</v>
      </c>
      <c r="D23" s="18"/>
      <c r="E23" s="18">
        <v>0</v>
      </c>
      <c r="F23" s="18">
        <v>6.83</v>
      </c>
      <c r="G23" s="18">
        <f>F23*0.3</f>
        <v>2.0490000000000004</v>
      </c>
      <c r="H23" s="18"/>
      <c r="I23" s="18"/>
      <c r="J23" s="18">
        <f>E23+G23+H23+I23</f>
        <v>2.0490000000000004</v>
      </c>
      <c r="K23" s="18">
        <v>0.30000000000000004</v>
      </c>
      <c r="L23" s="19"/>
      <c r="M23" s="18"/>
      <c r="N23" s="18">
        <f>K23+L23+M23</f>
        <v>0.30000000000000004</v>
      </c>
      <c r="O23" s="18">
        <v>1</v>
      </c>
      <c r="P23" s="18"/>
      <c r="Q23" s="18"/>
      <c r="R23" s="20">
        <f>J23+N23+O23</f>
        <v>3.349</v>
      </c>
    </row>
    <row r="24" spans="1:18" ht="23.25">
      <c r="A24" s="13">
        <f>A23+1</f>
        <v>21</v>
      </c>
      <c r="B24" s="13" t="s">
        <v>61</v>
      </c>
      <c r="C24" s="18" t="s">
        <v>26</v>
      </c>
      <c r="D24" s="18" t="s">
        <v>62</v>
      </c>
      <c r="E24" s="18">
        <v>0</v>
      </c>
      <c r="F24" s="18">
        <v>7.75</v>
      </c>
      <c r="G24" s="18">
        <f>F24*0.3</f>
        <v>2.325</v>
      </c>
      <c r="H24" s="18"/>
      <c r="I24" s="18"/>
      <c r="J24" s="18">
        <f>E24+G24+H24+I24</f>
        <v>2.325</v>
      </c>
      <c r="K24" s="18">
        <v>0.6000000000000001</v>
      </c>
      <c r="L24" s="19"/>
      <c r="M24" s="18"/>
      <c r="N24" s="18">
        <f>K24+L24+M24</f>
        <v>0.6000000000000001</v>
      </c>
      <c r="O24" s="18">
        <v>1</v>
      </c>
      <c r="P24" s="18"/>
      <c r="Q24" s="28"/>
      <c r="R24" s="20">
        <f>J24+N24+O24</f>
        <v>3.9250000000000003</v>
      </c>
    </row>
    <row r="25" spans="1:18" ht="23.25">
      <c r="A25" s="13">
        <f>A24+1</f>
        <v>22</v>
      </c>
      <c r="B25" s="13" t="s">
        <v>63</v>
      </c>
      <c r="C25" s="18" t="s">
        <v>64</v>
      </c>
      <c r="D25" s="18"/>
      <c r="E25" s="18">
        <v>0</v>
      </c>
      <c r="F25" s="18">
        <v>7.6</v>
      </c>
      <c r="G25" s="18">
        <f>F25*0.3</f>
        <v>2.2800000000000002</v>
      </c>
      <c r="H25" s="18"/>
      <c r="I25" s="18"/>
      <c r="J25" s="18">
        <f>E25+G25+H25+I25</f>
        <v>2.2800000000000002</v>
      </c>
      <c r="K25" s="18"/>
      <c r="L25" s="19"/>
      <c r="M25" s="18"/>
      <c r="N25" s="18">
        <f>K25+L25+M25</f>
        <v>0</v>
      </c>
      <c r="O25" s="18">
        <v>1</v>
      </c>
      <c r="P25" s="18"/>
      <c r="Q25" s="18"/>
      <c r="R25" s="20">
        <f>J25+N25+O25</f>
        <v>3.2800000000000002</v>
      </c>
    </row>
    <row r="26" spans="1:18" ht="23.25">
      <c r="A26" s="13">
        <f>A25+1</f>
        <v>23</v>
      </c>
      <c r="B26" s="13" t="s">
        <v>65</v>
      </c>
      <c r="C26" s="18" t="s">
        <v>31</v>
      </c>
      <c r="D26" s="18"/>
      <c r="E26" s="18">
        <v>2.606</v>
      </c>
      <c r="F26" s="18">
        <v>6.97</v>
      </c>
      <c r="G26" s="18">
        <f>F26*0.3</f>
        <v>2.091</v>
      </c>
      <c r="H26" s="18"/>
      <c r="I26" s="18"/>
      <c r="J26" s="18">
        <f>E26+G26+H26+I26</f>
        <v>4.697</v>
      </c>
      <c r="K26" s="18">
        <v>0.6000000000000001</v>
      </c>
      <c r="L26" s="19"/>
      <c r="M26" s="18"/>
      <c r="N26" s="18">
        <f>K26+L26+M26</f>
        <v>0.6000000000000001</v>
      </c>
      <c r="O26" s="18">
        <v>1</v>
      </c>
      <c r="P26" s="18"/>
      <c r="Q26" s="28"/>
      <c r="R26" s="20">
        <f>J26+N26+O26</f>
        <v>6.297000000000001</v>
      </c>
    </row>
    <row r="27" spans="1:18" ht="34.5">
      <c r="A27" s="13">
        <f>A26+1</f>
        <v>24</v>
      </c>
      <c r="B27" s="13" t="s">
        <v>66</v>
      </c>
      <c r="C27" s="18" t="s">
        <v>67</v>
      </c>
      <c r="D27" s="18"/>
      <c r="E27" s="18">
        <v>0</v>
      </c>
      <c r="F27" s="18">
        <v>7.23</v>
      </c>
      <c r="G27" s="18">
        <f>F27*0.3</f>
        <v>2.1690000000000005</v>
      </c>
      <c r="H27" s="18"/>
      <c r="I27" s="18"/>
      <c r="J27" s="18">
        <f>E27+G27+H27+I27</f>
        <v>2.1690000000000005</v>
      </c>
      <c r="K27" s="18"/>
      <c r="L27" s="19"/>
      <c r="M27" s="18"/>
      <c r="N27" s="18">
        <f>K27+L27+M27</f>
        <v>0</v>
      </c>
      <c r="O27" s="18">
        <v>1</v>
      </c>
      <c r="P27" s="18"/>
      <c r="Q27" s="18"/>
      <c r="R27" s="20">
        <f>J27+N27+O27</f>
        <v>3.1690000000000005</v>
      </c>
    </row>
    <row r="28" spans="1:18" ht="23.25">
      <c r="A28" s="13">
        <f>A27+1</f>
        <v>25</v>
      </c>
      <c r="B28" s="13" t="s">
        <v>68</v>
      </c>
      <c r="C28" s="18" t="s">
        <v>31</v>
      </c>
      <c r="D28" s="18"/>
      <c r="E28" s="18">
        <v>2.685</v>
      </c>
      <c r="F28" s="18">
        <v>6.75</v>
      </c>
      <c r="G28" s="18">
        <f>F28*0.3</f>
        <v>2.0250000000000004</v>
      </c>
      <c r="H28" s="18"/>
      <c r="I28" s="18"/>
      <c r="J28" s="18">
        <f>E28+G28+H28+I28</f>
        <v>4.710000000000001</v>
      </c>
      <c r="K28" s="18"/>
      <c r="L28" s="19"/>
      <c r="M28" s="18"/>
      <c r="N28" s="18">
        <f>K28+L28+M28</f>
        <v>0</v>
      </c>
      <c r="O28" s="18">
        <v>1</v>
      </c>
      <c r="P28" s="18"/>
      <c r="Q28" s="18"/>
      <c r="R28" s="20">
        <f>J28+N28+O28</f>
        <v>5.710000000000001</v>
      </c>
    </row>
    <row r="29" spans="1:18" ht="34.5">
      <c r="A29" s="13">
        <f>A28+1</f>
        <v>26</v>
      </c>
      <c r="B29" s="13" t="s">
        <v>69</v>
      </c>
      <c r="C29" s="18" t="s">
        <v>70</v>
      </c>
      <c r="D29" s="18"/>
      <c r="E29" s="18">
        <v>4.448</v>
      </c>
      <c r="F29" s="18">
        <v>6.53</v>
      </c>
      <c r="G29" s="18">
        <f>F29*0.3</f>
        <v>1.9590000000000003</v>
      </c>
      <c r="H29" s="18"/>
      <c r="I29" s="18"/>
      <c r="J29" s="18">
        <f>E29+G29+H29+I29</f>
        <v>6.407000000000001</v>
      </c>
      <c r="K29" s="18">
        <v>0.6000000000000001</v>
      </c>
      <c r="L29" s="19"/>
      <c r="M29" s="18"/>
      <c r="N29" s="18">
        <f>K29+L29+M29</f>
        <v>0.6000000000000001</v>
      </c>
      <c r="O29" s="18">
        <v>1</v>
      </c>
      <c r="P29" s="18"/>
      <c r="Q29" s="18"/>
      <c r="R29" s="20">
        <f>J29+N29+O29</f>
        <v>8.007000000000001</v>
      </c>
    </row>
    <row r="30" spans="1:18" ht="23.25">
      <c r="A30" s="13">
        <f>A29+1</f>
        <v>27</v>
      </c>
      <c r="B30" s="13" t="s">
        <v>71</v>
      </c>
      <c r="C30" s="18" t="s">
        <v>31</v>
      </c>
      <c r="D30" s="18"/>
      <c r="E30" s="18">
        <v>0</v>
      </c>
      <c r="F30" s="18">
        <v>8.8</v>
      </c>
      <c r="G30" s="18">
        <f>F30*0.3</f>
        <v>2.6400000000000006</v>
      </c>
      <c r="H30" s="18"/>
      <c r="I30" s="18"/>
      <c r="J30" s="18">
        <f>E30+G30+H30+I30</f>
        <v>2.6400000000000006</v>
      </c>
      <c r="K30" s="18"/>
      <c r="L30" s="19"/>
      <c r="M30" s="18"/>
      <c r="N30" s="18">
        <f>K30+L30+M30</f>
        <v>0</v>
      </c>
      <c r="O30" s="18">
        <v>1</v>
      </c>
      <c r="P30" s="18"/>
      <c r="Q30" s="18"/>
      <c r="R30" s="20">
        <f>J30+N30+O30</f>
        <v>3.6400000000000006</v>
      </c>
    </row>
    <row r="31" spans="1:18" ht="13.5">
      <c r="A31" s="13">
        <f>A30+1</f>
        <v>28</v>
      </c>
      <c r="B31" s="13" t="s">
        <v>72</v>
      </c>
      <c r="C31" s="18" t="s">
        <v>73</v>
      </c>
      <c r="D31" s="18"/>
      <c r="E31" s="18">
        <v>0</v>
      </c>
      <c r="F31" s="18">
        <v>6.47</v>
      </c>
      <c r="G31" s="18">
        <f>F31*0.3</f>
        <v>1.9410000000000003</v>
      </c>
      <c r="H31" s="18"/>
      <c r="I31" s="18"/>
      <c r="J31" s="18">
        <f>E31+G31+H31+I31</f>
        <v>1.9410000000000003</v>
      </c>
      <c r="K31" s="18"/>
      <c r="L31" s="19"/>
      <c r="M31" s="18"/>
      <c r="N31" s="18">
        <f>K31+L31+M31</f>
        <v>0</v>
      </c>
      <c r="O31" s="18">
        <v>1</v>
      </c>
      <c r="P31" s="18"/>
      <c r="Q31" s="18"/>
      <c r="R31" s="20">
        <f>J31+N31+O31</f>
        <v>2.9410000000000003</v>
      </c>
    </row>
    <row r="32" spans="1:18" ht="23.25">
      <c r="A32" s="13">
        <f>A31+1</f>
        <v>29</v>
      </c>
      <c r="B32" s="13" t="s">
        <v>74</v>
      </c>
      <c r="C32" s="18" t="s">
        <v>46</v>
      </c>
      <c r="D32" s="18"/>
      <c r="E32" s="18">
        <v>2.33</v>
      </c>
      <c r="F32" s="18">
        <v>6.94</v>
      </c>
      <c r="G32" s="18">
        <f>F32*0.3</f>
        <v>2.0820000000000003</v>
      </c>
      <c r="H32" s="18"/>
      <c r="I32" s="18"/>
      <c r="J32" s="18">
        <f>E32+G32+H32+I32</f>
        <v>4.412000000000001</v>
      </c>
      <c r="K32" s="18">
        <v>0.6000000000000001</v>
      </c>
      <c r="L32" s="19"/>
      <c r="M32" s="18"/>
      <c r="N32" s="18">
        <f>K32+L32+M32</f>
        <v>0.6000000000000001</v>
      </c>
      <c r="O32" s="18">
        <v>1</v>
      </c>
      <c r="P32" s="18"/>
      <c r="Q32" s="18"/>
      <c r="R32" s="20">
        <f>J32+N32+O32</f>
        <v>6.0120000000000005</v>
      </c>
    </row>
    <row r="33" spans="1:18" ht="13.5">
      <c r="A33" s="13">
        <f>A32+1</f>
        <v>30</v>
      </c>
      <c r="B33" s="13" t="s">
        <v>75</v>
      </c>
      <c r="C33" s="18" t="s">
        <v>38</v>
      </c>
      <c r="D33" s="18"/>
      <c r="E33" s="18">
        <v>2.63</v>
      </c>
      <c r="F33" s="18">
        <v>7.25</v>
      </c>
      <c r="G33" s="18">
        <f>F33*0.3</f>
        <v>2.1750000000000003</v>
      </c>
      <c r="H33" s="18"/>
      <c r="I33" s="18"/>
      <c r="J33" s="18">
        <f>E33+G33+H33+I33</f>
        <v>4.805</v>
      </c>
      <c r="K33" s="18">
        <v>0.30000000000000004</v>
      </c>
      <c r="L33" s="19"/>
      <c r="M33" s="18"/>
      <c r="N33" s="18">
        <f>K33+L33+M33</f>
        <v>0.30000000000000004</v>
      </c>
      <c r="O33" s="18">
        <v>1</v>
      </c>
      <c r="P33" s="18"/>
      <c r="Q33" s="18"/>
      <c r="R33" s="20">
        <f>J33+N33+O33</f>
        <v>6.1049999999999995</v>
      </c>
    </row>
    <row r="34" spans="1:18" ht="23.25">
      <c r="A34" s="13">
        <f>A33+1</f>
        <v>31</v>
      </c>
      <c r="B34" s="13" t="s">
        <v>76</v>
      </c>
      <c r="C34" s="18" t="s">
        <v>38</v>
      </c>
      <c r="D34" s="18" t="s">
        <v>77</v>
      </c>
      <c r="E34" s="18">
        <v>3.6</v>
      </c>
      <c r="F34" s="18">
        <v>7</v>
      </c>
      <c r="G34" s="18">
        <f>F34*0.3</f>
        <v>2.1000000000000005</v>
      </c>
      <c r="H34" s="18"/>
      <c r="I34" s="18">
        <v>1</v>
      </c>
      <c r="J34" s="29">
        <f>E34+G34+H34+I34</f>
        <v>6.700000000000001</v>
      </c>
      <c r="K34" s="18"/>
      <c r="L34" s="19"/>
      <c r="M34" s="18"/>
      <c r="N34" s="18">
        <f>K34+L34+M34</f>
        <v>0</v>
      </c>
      <c r="O34" s="18">
        <v>1</v>
      </c>
      <c r="P34" s="18"/>
      <c r="Q34" s="18"/>
      <c r="R34" s="20">
        <f>J34+N34+O34</f>
        <v>7.700000000000001</v>
      </c>
    </row>
    <row r="35" spans="1:18" ht="13.5">
      <c r="A35" s="13">
        <f>A34+1</f>
        <v>32</v>
      </c>
      <c r="B35" s="13" t="s">
        <v>78</v>
      </c>
      <c r="C35" s="18" t="s">
        <v>79</v>
      </c>
      <c r="D35" s="18" t="s">
        <v>43</v>
      </c>
      <c r="E35" s="18">
        <v>1.738</v>
      </c>
      <c r="F35" s="18">
        <v>7.82</v>
      </c>
      <c r="G35" s="18">
        <f>F35*0.3</f>
        <v>2.3460000000000005</v>
      </c>
      <c r="H35" s="18">
        <v>0.5</v>
      </c>
      <c r="I35" s="18"/>
      <c r="J35" s="18">
        <f>E35+G35+H35+I35</f>
        <v>4.5840000000000005</v>
      </c>
      <c r="K35" s="18"/>
      <c r="L35" s="19"/>
      <c r="M35" s="18"/>
      <c r="N35" s="18">
        <f>K35+L35+M35</f>
        <v>0</v>
      </c>
      <c r="O35" s="18">
        <v>1</v>
      </c>
      <c r="P35" s="18"/>
      <c r="Q35" s="18"/>
      <c r="R35" s="20">
        <f>J35+N35+O35</f>
        <v>5.5840000000000005</v>
      </c>
    </row>
    <row r="36" spans="1:18" ht="13.5">
      <c r="A36" s="13">
        <f>A35+1</f>
        <v>33</v>
      </c>
      <c r="B36" s="13" t="s">
        <v>80</v>
      </c>
      <c r="C36" s="18" t="s">
        <v>81</v>
      </c>
      <c r="D36" s="18"/>
      <c r="E36" s="18">
        <v>3.909</v>
      </c>
      <c r="F36" s="18">
        <v>6.74</v>
      </c>
      <c r="G36" s="18">
        <f>F36*0.3</f>
        <v>2.0220000000000002</v>
      </c>
      <c r="H36" s="18"/>
      <c r="I36" s="18"/>
      <c r="J36" s="18">
        <f>E36+G36+H36+I36</f>
        <v>5.931</v>
      </c>
      <c r="K36" s="18"/>
      <c r="L36" s="19"/>
      <c r="M36" s="18"/>
      <c r="N36" s="18">
        <f>K36+L36+M36</f>
        <v>0</v>
      </c>
      <c r="O36" s="18">
        <v>1</v>
      </c>
      <c r="P36" s="18"/>
      <c r="Q36" s="18"/>
      <c r="R36" s="20">
        <f>J36+N36+O36</f>
        <v>6.931</v>
      </c>
    </row>
    <row r="37" spans="1:18" ht="13.5">
      <c r="A37" s="13">
        <f>A36+1</f>
        <v>34</v>
      </c>
      <c r="B37" s="13" t="s">
        <v>82</v>
      </c>
      <c r="C37" s="18" t="s">
        <v>81</v>
      </c>
      <c r="D37" s="18"/>
      <c r="E37" s="18">
        <v>0</v>
      </c>
      <c r="F37" s="18">
        <v>6.96</v>
      </c>
      <c r="G37" s="18">
        <f>F37*0.3</f>
        <v>2.088</v>
      </c>
      <c r="H37" s="18"/>
      <c r="I37" s="18"/>
      <c r="J37" s="18">
        <f>E37+G37+H37+I37</f>
        <v>2.088</v>
      </c>
      <c r="K37" s="18"/>
      <c r="L37" s="19"/>
      <c r="M37" s="18"/>
      <c r="N37" s="18">
        <f>K37+L37+M37</f>
        <v>0</v>
      </c>
      <c r="O37" s="18">
        <v>1</v>
      </c>
      <c r="P37" s="18"/>
      <c r="Q37" s="18"/>
      <c r="R37" s="20">
        <f>J37+N37+O37</f>
        <v>3.088</v>
      </c>
    </row>
    <row r="38" spans="1:18" ht="13.5">
      <c r="A38" s="13">
        <f>A37+1</f>
        <v>35</v>
      </c>
      <c r="B38" s="13" t="s">
        <v>83</v>
      </c>
      <c r="C38" s="18" t="s">
        <v>41</v>
      </c>
      <c r="D38" s="18"/>
      <c r="E38" s="18">
        <v>1.925</v>
      </c>
      <c r="F38" s="18">
        <v>7.67</v>
      </c>
      <c r="G38" s="18">
        <f>F38*0.3</f>
        <v>2.301</v>
      </c>
      <c r="H38" s="18"/>
      <c r="I38" s="18"/>
      <c r="J38" s="18">
        <f>E38+G38+H38+I38</f>
        <v>4.226</v>
      </c>
      <c r="K38" s="18">
        <v>1.1</v>
      </c>
      <c r="L38" s="19"/>
      <c r="M38" s="18"/>
      <c r="N38" s="18">
        <f>K38+L38+M38</f>
        <v>1.1</v>
      </c>
      <c r="O38" s="18">
        <v>1</v>
      </c>
      <c r="P38" s="18"/>
      <c r="Q38" s="18"/>
      <c r="R38" s="20">
        <f>J38+N38+O38</f>
        <v>6.3260000000000005</v>
      </c>
    </row>
    <row r="39" spans="1:18" ht="23.25">
      <c r="A39" s="13">
        <f>A38+1</f>
        <v>36</v>
      </c>
      <c r="B39" s="13" t="s">
        <v>84</v>
      </c>
      <c r="C39" s="18" t="s">
        <v>85</v>
      </c>
      <c r="D39" s="18"/>
      <c r="E39" s="18">
        <v>0.712</v>
      </c>
      <c r="F39" s="18">
        <v>6.17</v>
      </c>
      <c r="G39" s="18">
        <f>F39*0.3</f>
        <v>1.8510000000000002</v>
      </c>
      <c r="H39" s="18"/>
      <c r="I39" s="18"/>
      <c r="J39" s="18">
        <f>E39+G39+H39+I39</f>
        <v>2.563</v>
      </c>
      <c r="K39" s="18"/>
      <c r="L39" s="19"/>
      <c r="M39" s="18"/>
      <c r="N39" s="18">
        <f>K39+L39+M39</f>
        <v>0</v>
      </c>
      <c r="O39" s="18">
        <v>1</v>
      </c>
      <c r="P39" s="18"/>
      <c r="Q39" s="18"/>
      <c r="R39" s="20">
        <f>J39+N39+O39</f>
        <v>3.563</v>
      </c>
    </row>
    <row r="40" spans="1:18" ht="13.5">
      <c r="A40" s="13">
        <f>A39+1</f>
        <v>37</v>
      </c>
      <c r="B40" s="13" t="s">
        <v>86</v>
      </c>
      <c r="C40" s="18" t="s">
        <v>53</v>
      </c>
      <c r="D40" s="18"/>
      <c r="E40" s="18">
        <v>0</v>
      </c>
      <c r="F40" s="18">
        <v>6.18</v>
      </c>
      <c r="G40" s="18">
        <f>F40*0.3</f>
        <v>1.854</v>
      </c>
      <c r="H40" s="18"/>
      <c r="I40" s="18"/>
      <c r="J40" s="18">
        <f>E40+G40+H40+I40</f>
        <v>1.854</v>
      </c>
      <c r="K40" s="18">
        <v>0.30000000000000004</v>
      </c>
      <c r="L40" s="19"/>
      <c r="M40" s="18"/>
      <c r="N40" s="18">
        <f>K40+L40+M40</f>
        <v>0.30000000000000004</v>
      </c>
      <c r="O40" s="18">
        <v>1</v>
      </c>
      <c r="P40" s="18"/>
      <c r="Q40" s="18"/>
      <c r="R40" s="20">
        <f>J40+N40+O40</f>
        <v>3.154</v>
      </c>
    </row>
    <row r="41" spans="1:18" ht="34.5">
      <c r="A41" s="13">
        <f>A40+1</f>
        <v>38</v>
      </c>
      <c r="B41" s="13" t="s">
        <v>87</v>
      </c>
      <c r="C41" s="18" t="s">
        <v>29</v>
      </c>
      <c r="D41" s="18" t="s">
        <v>88</v>
      </c>
      <c r="E41" s="18">
        <v>2.964</v>
      </c>
      <c r="F41" s="18">
        <v>6.67</v>
      </c>
      <c r="G41" s="18">
        <f>F41*0.3</f>
        <v>2.0010000000000003</v>
      </c>
      <c r="H41" s="18"/>
      <c r="I41" s="18"/>
      <c r="J41" s="18">
        <f>E41+G41+H41+I41</f>
        <v>4.965</v>
      </c>
      <c r="K41" s="18"/>
      <c r="L41" s="19"/>
      <c r="M41" s="18"/>
      <c r="N41" s="18">
        <f>K41+L41+M41</f>
        <v>0</v>
      </c>
      <c r="O41" s="18">
        <v>1</v>
      </c>
      <c r="P41" s="18"/>
      <c r="Q41" s="18"/>
      <c r="R41" s="20">
        <f>J41+N41+O41</f>
        <v>5.965</v>
      </c>
    </row>
    <row r="42" spans="1:18" ht="13.5">
      <c r="A42" s="13">
        <f>A41+1</f>
        <v>39</v>
      </c>
      <c r="B42" s="13" t="s">
        <v>89</v>
      </c>
      <c r="C42" s="18" t="s">
        <v>73</v>
      </c>
      <c r="D42" s="18"/>
      <c r="E42" s="18">
        <v>0</v>
      </c>
      <c r="F42" s="18">
        <v>6.5</v>
      </c>
      <c r="G42" s="18">
        <f>F42*0.3</f>
        <v>1.9500000000000002</v>
      </c>
      <c r="H42" s="18"/>
      <c r="I42" s="18"/>
      <c r="J42" s="18">
        <f>E42+G42+H42+I42</f>
        <v>1.9500000000000002</v>
      </c>
      <c r="K42" s="18"/>
      <c r="L42" s="19"/>
      <c r="M42" s="18"/>
      <c r="N42" s="18">
        <f>K42+L42+M42</f>
        <v>0</v>
      </c>
      <c r="O42" s="18">
        <v>1</v>
      </c>
      <c r="P42" s="18"/>
      <c r="Q42" s="28"/>
      <c r="R42" s="20">
        <f>J42+N42+O42</f>
        <v>2.95</v>
      </c>
    </row>
    <row r="43" spans="1:18" ht="13.5">
      <c r="A43" s="13">
        <f>A42+1</f>
        <v>40</v>
      </c>
      <c r="B43" s="13" t="s">
        <v>90</v>
      </c>
      <c r="C43" s="18" t="s">
        <v>81</v>
      </c>
      <c r="D43" s="18"/>
      <c r="E43" s="18">
        <v>0</v>
      </c>
      <c r="F43" s="18">
        <v>6.91</v>
      </c>
      <c r="G43" s="18">
        <f>F43*0.3</f>
        <v>2.0730000000000004</v>
      </c>
      <c r="H43" s="18"/>
      <c r="I43" s="18"/>
      <c r="J43" s="18">
        <f>E43+G43+H43+I43</f>
        <v>2.0730000000000004</v>
      </c>
      <c r="K43" s="18"/>
      <c r="L43" s="19"/>
      <c r="M43" s="18"/>
      <c r="N43" s="18">
        <f>K43+L43+M43</f>
        <v>0</v>
      </c>
      <c r="O43" s="18">
        <v>1</v>
      </c>
      <c r="P43" s="18"/>
      <c r="Q43" s="18"/>
      <c r="R43" s="20">
        <f>J43+N43+O43</f>
        <v>3.0730000000000004</v>
      </c>
    </row>
    <row r="44" spans="1:18" ht="23.25">
      <c r="A44" s="13">
        <f>A43+1</f>
        <v>41</v>
      </c>
      <c r="B44" s="13" t="s">
        <v>91</v>
      </c>
      <c r="C44" s="18" t="s">
        <v>92</v>
      </c>
      <c r="D44" s="18"/>
      <c r="E44" s="18">
        <v>0.37</v>
      </c>
      <c r="F44" s="18">
        <v>8.1</v>
      </c>
      <c r="G44" s="18">
        <f>F44*0.3</f>
        <v>2.43</v>
      </c>
      <c r="H44" s="18"/>
      <c r="I44" s="18"/>
      <c r="J44" s="18">
        <f>E44+G44+H44+I44</f>
        <v>2.8000000000000003</v>
      </c>
      <c r="K44" s="18"/>
      <c r="L44" s="19"/>
      <c r="M44" s="18"/>
      <c r="N44" s="18">
        <f>K44+L44+M44</f>
        <v>0</v>
      </c>
      <c r="O44" s="18">
        <v>1</v>
      </c>
      <c r="P44" s="18"/>
      <c r="Q44" s="18"/>
      <c r="R44" s="20">
        <f>J44+N44+O44</f>
        <v>3.8000000000000003</v>
      </c>
    </row>
    <row r="45" spans="1:18" ht="23.25">
      <c r="A45" s="13">
        <f>A44+1</f>
        <v>42</v>
      </c>
      <c r="B45" s="13" t="s">
        <v>93</v>
      </c>
      <c r="C45" s="18" t="s">
        <v>26</v>
      </c>
      <c r="D45" s="18"/>
      <c r="E45" s="18">
        <v>1.663</v>
      </c>
      <c r="F45" s="18">
        <v>8.11</v>
      </c>
      <c r="G45" s="18">
        <f>F45*0.3</f>
        <v>2.4330000000000003</v>
      </c>
      <c r="H45" s="18"/>
      <c r="I45" s="18"/>
      <c r="J45" s="18">
        <f>E45+G45+H45+I45</f>
        <v>4.096</v>
      </c>
      <c r="K45" s="18">
        <v>1.1</v>
      </c>
      <c r="L45" s="19"/>
      <c r="M45" s="18"/>
      <c r="N45" s="18">
        <f>K45+L45+M45</f>
        <v>1.1</v>
      </c>
      <c r="O45" s="18">
        <v>1</v>
      </c>
      <c r="P45" s="18"/>
      <c r="Q45" s="28"/>
      <c r="R45" s="20">
        <f>J45+N45+O45</f>
        <v>6.196</v>
      </c>
    </row>
    <row r="46" spans="1:18" ht="13.5">
      <c r="A46" s="13">
        <f>A45+1</f>
        <v>43</v>
      </c>
      <c r="B46" s="30" t="s">
        <v>94</v>
      </c>
      <c r="C46" s="18" t="s">
        <v>95</v>
      </c>
      <c r="D46" s="18"/>
      <c r="E46" s="18">
        <v>0</v>
      </c>
      <c r="F46" s="18">
        <v>6.44</v>
      </c>
      <c r="G46" s="18">
        <f>F46*0.3</f>
        <v>1.9320000000000004</v>
      </c>
      <c r="H46" s="18"/>
      <c r="I46" s="18"/>
      <c r="J46" s="18">
        <f>E46+G46+H46+I46</f>
        <v>1.9320000000000004</v>
      </c>
      <c r="K46" s="18"/>
      <c r="L46" s="19"/>
      <c r="M46" s="18"/>
      <c r="N46" s="18">
        <f>K46+L46+M46</f>
        <v>0</v>
      </c>
      <c r="O46" s="18">
        <v>1</v>
      </c>
      <c r="P46" s="18"/>
      <c r="Q46" s="18"/>
      <c r="R46" s="20">
        <f>J46+N46+O46</f>
        <v>2.9320000000000004</v>
      </c>
    </row>
    <row r="47" spans="1:18" ht="34.5">
      <c r="A47" s="13">
        <f>A46+1</f>
        <v>44</v>
      </c>
      <c r="B47" s="13" t="s">
        <v>96</v>
      </c>
      <c r="C47" s="18" t="s">
        <v>97</v>
      </c>
      <c r="D47" s="18" t="s">
        <v>53</v>
      </c>
      <c r="E47" s="18">
        <v>1.762</v>
      </c>
      <c r="F47" s="18">
        <v>6.94</v>
      </c>
      <c r="G47" s="18">
        <f>F47*0.3</f>
        <v>2.0820000000000003</v>
      </c>
      <c r="H47" s="18"/>
      <c r="I47" s="18"/>
      <c r="J47" s="18">
        <f>E47+G47+H47+I47</f>
        <v>3.8440000000000003</v>
      </c>
      <c r="K47" s="18">
        <v>0.30000000000000004</v>
      </c>
      <c r="L47" s="21"/>
      <c r="M47" s="18"/>
      <c r="N47" s="18">
        <f>K47+L47+M47</f>
        <v>0.30000000000000004</v>
      </c>
      <c r="O47" s="18">
        <v>1</v>
      </c>
      <c r="P47" s="18"/>
      <c r="Q47" s="18"/>
      <c r="R47" s="20">
        <f>J47+N47+O47</f>
        <v>5.144</v>
      </c>
    </row>
    <row r="48" spans="1:18" ht="32.25">
      <c r="A48" s="13">
        <f>A47+1</f>
        <v>45</v>
      </c>
      <c r="B48" s="13" t="s">
        <v>98</v>
      </c>
      <c r="C48" s="18" t="s">
        <v>38</v>
      </c>
      <c r="D48" s="26" t="s">
        <v>99</v>
      </c>
      <c r="E48" s="18">
        <v>4.165</v>
      </c>
      <c r="F48" s="18">
        <v>7.12</v>
      </c>
      <c r="G48" s="18">
        <f>F48*0.3</f>
        <v>2.1360000000000006</v>
      </c>
      <c r="H48" s="18"/>
      <c r="I48" s="18"/>
      <c r="J48" s="18">
        <f>E48+G48+H48+I48</f>
        <v>6.301</v>
      </c>
      <c r="K48" s="18"/>
      <c r="L48" s="19"/>
      <c r="M48" s="18"/>
      <c r="N48" s="18">
        <f>K48+L48+M48</f>
        <v>0</v>
      </c>
      <c r="O48" s="18">
        <v>1</v>
      </c>
      <c r="P48" s="18"/>
      <c r="Q48" s="18"/>
      <c r="R48" s="20">
        <f>J48+N48+O48</f>
        <v>7.301</v>
      </c>
    </row>
    <row r="49" spans="1:18" ht="23.25">
      <c r="A49" s="13">
        <f>A48+1</f>
        <v>46</v>
      </c>
      <c r="B49" s="13" t="s">
        <v>100</v>
      </c>
      <c r="C49" s="18" t="s">
        <v>26</v>
      </c>
      <c r="D49" s="18"/>
      <c r="E49" s="18">
        <v>2.84</v>
      </c>
      <c r="F49" s="18">
        <v>7.04</v>
      </c>
      <c r="G49" s="18">
        <f>F49*0.3</f>
        <v>2.1120000000000005</v>
      </c>
      <c r="H49" s="18">
        <v>0.5</v>
      </c>
      <c r="I49" s="18"/>
      <c r="J49" s="18">
        <f>E49+G49+H49+I49</f>
        <v>5.452</v>
      </c>
      <c r="K49" s="18"/>
      <c r="L49" s="19"/>
      <c r="M49" s="18"/>
      <c r="N49" s="18">
        <f>K49+L49+M49</f>
        <v>0</v>
      </c>
      <c r="O49" s="18">
        <v>1</v>
      </c>
      <c r="P49" s="18"/>
      <c r="Q49" s="18"/>
      <c r="R49" s="20">
        <f>J49+N49+O49</f>
        <v>6.452</v>
      </c>
    </row>
    <row r="50" spans="1:18" ht="13.5">
      <c r="A50" s="13">
        <f>A49+1</f>
        <v>47</v>
      </c>
      <c r="B50" s="13" t="s">
        <v>101</v>
      </c>
      <c r="C50" s="18" t="s">
        <v>38</v>
      </c>
      <c r="D50" s="18"/>
      <c r="E50" s="18">
        <v>1.871</v>
      </c>
      <c r="F50" s="18">
        <v>6.77</v>
      </c>
      <c r="G50" s="18">
        <f>F50*0.3</f>
        <v>2.031</v>
      </c>
      <c r="H50" s="18"/>
      <c r="I50" s="18"/>
      <c r="J50" s="18">
        <f>E50+G50+H50+I50</f>
        <v>3.902</v>
      </c>
      <c r="K50" s="18">
        <v>1.1</v>
      </c>
      <c r="L50" s="19"/>
      <c r="M50" s="18"/>
      <c r="N50" s="18">
        <f>K50+L50+M50</f>
        <v>1.1</v>
      </c>
      <c r="O50" s="18">
        <v>1</v>
      </c>
      <c r="P50" s="18"/>
      <c r="Q50" s="18"/>
      <c r="R50" s="20">
        <f>J50+N50+O50</f>
        <v>6.002000000000001</v>
      </c>
    </row>
    <row r="51" spans="1:18" ht="13.5">
      <c r="A51" s="13">
        <f>A50+1</f>
        <v>48</v>
      </c>
      <c r="B51" s="13" t="s">
        <v>102</v>
      </c>
      <c r="C51" s="18" t="s">
        <v>29</v>
      </c>
      <c r="D51" s="18"/>
      <c r="E51" s="18">
        <v>3.414</v>
      </c>
      <c r="F51" s="18">
        <v>7.68</v>
      </c>
      <c r="G51" s="18">
        <f>F51*0.3</f>
        <v>2.3040000000000003</v>
      </c>
      <c r="H51" s="18"/>
      <c r="I51" s="18"/>
      <c r="J51" s="18">
        <f>E51+G51+H51+I51</f>
        <v>5.718</v>
      </c>
      <c r="K51" s="18">
        <v>0.30000000000000004</v>
      </c>
      <c r="L51" s="19"/>
      <c r="M51" s="18"/>
      <c r="N51" s="18">
        <f>K51+L51+M51</f>
        <v>0.30000000000000004</v>
      </c>
      <c r="O51" s="18">
        <v>1</v>
      </c>
      <c r="P51" s="18"/>
      <c r="Q51" s="18"/>
      <c r="R51" s="20">
        <f>J51+N51+O51</f>
        <v>7.018</v>
      </c>
    </row>
    <row r="52" spans="1:18" ht="13.5">
      <c r="A52" s="13">
        <f>A51+1</f>
        <v>49</v>
      </c>
      <c r="B52" s="13" t="s">
        <v>103</v>
      </c>
      <c r="C52" s="18" t="s">
        <v>104</v>
      </c>
      <c r="D52" s="18"/>
      <c r="E52" s="18">
        <v>0</v>
      </c>
      <c r="F52" s="18">
        <v>6.33</v>
      </c>
      <c r="G52" s="18">
        <f>F52*0.3</f>
        <v>1.8990000000000002</v>
      </c>
      <c r="H52" s="18">
        <v>0.5</v>
      </c>
      <c r="I52" s="18"/>
      <c r="J52" s="18">
        <f>E52+G52+H52+I52</f>
        <v>2.399</v>
      </c>
      <c r="K52" s="18">
        <v>0.6000000000000001</v>
      </c>
      <c r="L52" s="19"/>
      <c r="M52" s="18"/>
      <c r="N52" s="18">
        <f>K52+L52+M52</f>
        <v>0.6000000000000001</v>
      </c>
      <c r="O52" s="18">
        <v>1</v>
      </c>
      <c r="P52" s="18"/>
      <c r="Q52" s="28"/>
      <c r="R52" s="20">
        <f>J52+N52+O52</f>
        <v>3.999</v>
      </c>
    </row>
    <row r="53" spans="1:18" ht="23.25">
      <c r="A53" s="13">
        <f>A52+1</f>
        <v>50</v>
      </c>
      <c r="B53" s="13" t="s">
        <v>105</v>
      </c>
      <c r="C53" s="18" t="s">
        <v>53</v>
      </c>
      <c r="D53" s="18" t="s">
        <v>106</v>
      </c>
      <c r="E53" s="18">
        <v>1.695</v>
      </c>
      <c r="F53" s="18">
        <v>6.63</v>
      </c>
      <c r="G53" s="18">
        <f>F53*0.3</f>
        <v>1.9890000000000003</v>
      </c>
      <c r="H53" s="18">
        <v>0.5</v>
      </c>
      <c r="I53" s="18"/>
      <c r="J53" s="18">
        <f>E53+G53+H53+I53</f>
        <v>4.184</v>
      </c>
      <c r="K53" s="18">
        <v>0.30000000000000004</v>
      </c>
      <c r="L53" s="19"/>
      <c r="M53" s="18"/>
      <c r="N53" s="18">
        <f>K53+L53+M53</f>
        <v>0.30000000000000004</v>
      </c>
      <c r="O53" s="18">
        <v>1</v>
      </c>
      <c r="P53" s="18"/>
      <c r="Q53" s="18"/>
      <c r="R53" s="20">
        <f>J53+N53+O53</f>
        <v>5.484</v>
      </c>
    </row>
    <row r="54" spans="1:18" ht="13.5">
      <c r="A54" s="13">
        <f>A53+1</f>
        <v>51</v>
      </c>
      <c r="B54" s="13" t="s">
        <v>107</v>
      </c>
      <c r="C54" s="18" t="s">
        <v>41</v>
      </c>
      <c r="D54" s="18"/>
      <c r="E54" s="18">
        <v>0</v>
      </c>
      <c r="F54" s="18">
        <v>6.64</v>
      </c>
      <c r="G54" s="18">
        <f>F54*0.3</f>
        <v>1.9920000000000002</v>
      </c>
      <c r="H54" s="18"/>
      <c r="I54" s="18"/>
      <c r="J54" s="18">
        <f>E54+G54+H54+I54</f>
        <v>1.9920000000000002</v>
      </c>
      <c r="K54" s="18"/>
      <c r="L54" s="19"/>
      <c r="M54" s="18"/>
      <c r="N54" s="18">
        <f>K54+L54+M54</f>
        <v>0</v>
      </c>
      <c r="O54" s="18">
        <v>1</v>
      </c>
      <c r="P54" s="18"/>
      <c r="Q54" s="18"/>
      <c r="R54" s="20">
        <f>J54+N54+O54</f>
        <v>2.992</v>
      </c>
    </row>
    <row r="55" spans="1:18" ht="23.25">
      <c r="A55" s="13">
        <f>A54+1</f>
        <v>52</v>
      </c>
      <c r="B55" s="13" t="s">
        <v>108</v>
      </c>
      <c r="C55" s="18" t="s">
        <v>31</v>
      </c>
      <c r="D55" s="18"/>
      <c r="E55" s="18">
        <v>0.163</v>
      </c>
      <c r="F55" s="18">
        <v>6.27</v>
      </c>
      <c r="G55" s="18">
        <f>F55*0.3</f>
        <v>1.8810000000000002</v>
      </c>
      <c r="H55" s="18"/>
      <c r="I55" s="18">
        <v>1</v>
      </c>
      <c r="J55" s="18">
        <f>E55+G55+H55+I55</f>
        <v>3.044</v>
      </c>
      <c r="K55" s="18"/>
      <c r="L55" s="19"/>
      <c r="M55" s="18"/>
      <c r="N55" s="18">
        <f>K55+L55+M55</f>
        <v>0</v>
      </c>
      <c r="O55" s="18">
        <v>1</v>
      </c>
      <c r="P55" s="18"/>
      <c r="Q55" s="18"/>
      <c r="R55" s="20">
        <f>J55+N55+O55</f>
        <v>4.0440000000000005</v>
      </c>
    </row>
    <row r="56" spans="1:18" ht="13.5">
      <c r="A56" s="13">
        <f>A55+1</f>
        <v>53</v>
      </c>
      <c r="B56" s="13" t="s">
        <v>109</v>
      </c>
      <c r="C56" s="18" t="s">
        <v>53</v>
      </c>
      <c r="D56" s="18"/>
      <c r="E56" s="18">
        <v>0</v>
      </c>
      <c r="F56" s="18">
        <v>6.62</v>
      </c>
      <c r="G56" s="18">
        <f>F56*0.3</f>
        <v>1.9860000000000004</v>
      </c>
      <c r="H56" s="18"/>
      <c r="I56" s="18"/>
      <c r="J56" s="18">
        <f>E56+G56+H56+I56</f>
        <v>1.9860000000000004</v>
      </c>
      <c r="K56" s="18"/>
      <c r="L56" s="19"/>
      <c r="M56" s="18"/>
      <c r="N56" s="18">
        <f>K56+L56+M56</f>
        <v>0</v>
      </c>
      <c r="O56" s="18">
        <v>1</v>
      </c>
      <c r="P56" s="18"/>
      <c r="Q56" s="18"/>
      <c r="R56" s="20">
        <f>J56+N56+O56</f>
        <v>2.9860000000000007</v>
      </c>
    </row>
    <row r="57" spans="1:18" ht="24" customHeight="1">
      <c r="A57" s="13">
        <f>A56+1</f>
        <v>54</v>
      </c>
      <c r="B57" s="13" t="s">
        <v>110</v>
      </c>
      <c r="C57" s="18" t="s">
        <v>81</v>
      </c>
      <c r="D57" s="18"/>
      <c r="E57" s="18">
        <v>0</v>
      </c>
      <c r="F57" s="18">
        <v>7.55</v>
      </c>
      <c r="G57" s="18">
        <f>F57*0.3</f>
        <v>2.265</v>
      </c>
      <c r="H57" s="18">
        <v>0.5</v>
      </c>
      <c r="I57" s="18"/>
      <c r="J57" s="18">
        <f>E57+G57+H57+I57</f>
        <v>2.765</v>
      </c>
      <c r="K57" s="18"/>
      <c r="L57" s="19"/>
      <c r="M57" s="18"/>
      <c r="N57" s="18">
        <f>K57+L57+M57</f>
        <v>0</v>
      </c>
      <c r="O57" s="18">
        <v>1</v>
      </c>
      <c r="P57" s="18"/>
      <c r="Q57" s="18"/>
      <c r="R57" s="20">
        <f>J57+N57+O57</f>
        <v>3.765</v>
      </c>
    </row>
    <row r="58" spans="1:18" ht="13.5">
      <c r="A58" s="13">
        <f>A57+1</f>
        <v>55</v>
      </c>
      <c r="B58" s="13" t="s">
        <v>111</v>
      </c>
      <c r="C58" s="18" t="s">
        <v>29</v>
      </c>
      <c r="D58" s="18"/>
      <c r="E58" s="18">
        <v>0.397</v>
      </c>
      <c r="F58" s="18">
        <v>7.75</v>
      </c>
      <c r="G58" s="18">
        <f>F58*0.3</f>
        <v>2.325</v>
      </c>
      <c r="H58" s="18"/>
      <c r="I58" s="18"/>
      <c r="J58" s="18">
        <f>E58+G58+H58+I58</f>
        <v>2.7220000000000004</v>
      </c>
      <c r="K58" s="18">
        <v>1.1</v>
      </c>
      <c r="L58" s="19"/>
      <c r="M58" s="18"/>
      <c r="N58" s="18">
        <f>K58+L58+M58</f>
        <v>1.1</v>
      </c>
      <c r="O58" s="18">
        <v>1</v>
      </c>
      <c r="P58" s="18"/>
      <c r="Q58" s="18"/>
      <c r="R58" s="20">
        <f>J58+N58+O58</f>
        <v>4.822000000000001</v>
      </c>
    </row>
    <row r="59" spans="1:18" ht="13.5">
      <c r="A59" s="13">
        <f>A58+1</f>
        <v>56</v>
      </c>
      <c r="B59" s="13" t="s">
        <v>112</v>
      </c>
      <c r="C59" s="18" t="s">
        <v>104</v>
      </c>
      <c r="D59" s="18"/>
      <c r="E59" s="18">
        <v>4.113</v>
      </c>
      <c r="F59" s="18">
        <v>7.42</v>
      </c>
      <c r="G59" s="18">
        <f>F59*0.3</f>
        <v>2.2260000000000004</v>
      </c>
      <c r="H59" s="18"/>
      <c r="I59" s="18">
        <v>1</v>
      </c>
      <c r="J59" s="18">
        <f>E59+G59+H59+I59</f>
        <v>7.339</v>
      </c>
      <c r="K59" s="18"/>
      <c r="L59" s="19"/>
      <c r="M59" s="18"/>
      <c r="N59" s="18">
        <f>K59+L59+M59</f>
        <v>0</v>
      </c>
      <c r="O59" s="18">
        <v>1</v>
      </c>
      <c r="P59" s="18"/>
      <c r="Q59" s="18"/>
      <c r="R59" s="20">
        <f>J59+N59+O59</f>
        <v>8.339</v>
      </c>
    </row>
    <row r="60" spans="1:18" ht="13.5">
      <c r="A60" s="13">
        <f>A59+1</f>
        <v>57</v>
      </c>
      <c r="B60" s="13" t="s">
        <v>113</v>
      </c>
      <c r="C60" s="18" t="s">
        <v>38</v>
      </c>
      <c r="D60" s="18"/>
      <c r="E60" s="18">
        <v>3.83</v>
      </c>
      <c r="F60" s="18">
        <v>5.59</v>
      </c>
      <c r="G60" s="18">
        <f>F60*0.3</f>
        <v>1.6770000000000003</v>
      </c>
      <c r="H60" s="18"/>
      <c r="I60" s="18"/>
      <c r="J60" s="18">
        <f>E60+G60+H60+I60</f>
        <v>5.507000000000001</v>
      </c>
      <c r="K60" s="18">
        <v>0.30000000000000004</v>
      </c>
      <c r="L60" s="19"/>
      <c r="M60" s="18"/>
      <c r="N60" s="18">
        <f>K60+L60+M60</f>
        <v>0.30000000000000004</v>
      </c>
      <c r="O60" s="18">
        <v>1</v>
      </c>
      <c r="P60" s="18"/>
      <c r="Q60" s="18"/>
      <c r="R60" s="20">
        <f>J60+N60+O60</f>
        <v>6.807</v>
      </c>
    </row>
    <row r="61" spans="1:18" ht="34.5">
      <c r="A61" s="13">
        <f>A60+1</f>
        <v>58</v>
      </c>
      <c r="B61" s="13" t="s">
        <v>114</v>
      </c>
      <c r="C61" s="18" t="s">
        <v>51</v>
      </c>
      <c r="D61" s="18" t="s">
        <v>115</v>
      </c>
      <c r="E61" s="18">
        <v>3.079</v>
      </c>
      <c r="F61" s="18">
        <v>6.75</v>
      </c>
      <c r="G61" s="18">
        <f>F61*0.3</f>
        <v>2.0250000000000004</v>
      </c>
      <c r="H61" s="18">
        <v>0.5</v>
      </c>
      <c r="I61" s="18"/>
      <c r="J61" s="18">
        <f>E61+G61+H61+I61</f>
        <v>5.604000000000001</v>
      </c>
      <c r="K61" s="18">
        <v>0.30000000000000004</v>
      </c>
      <c r="L61" s="19"/>
      <c r="M61" s="18"/>
      <c r="N61" s="18">
        <f>K61+L61+M61</f>
        <v>0.30000000000000004</v>
      </c>
      <c r="O61" s="18">
        <v>1</v>
      </c>
      <c r="P61" s="18"/>
      <c r="Q61" s="18"/>
      <c r="R61" s="20">
        <f>J61+N61+O61</f>
        <v>6.904000000000001</v>
      </c>
    </row>
    <row r="62" spans="1:18" ht="13.5">
      <c r="A62" s="13">
        <f>A61+1</f>
        <v>59</v>
      </c>
      <c r="B62" s="13" t="s">
        <v>116</v>
      </c>
      <c r="C62" s="18" t="s">
        <v>38</v>
      </c>
      <c r="D62" s="18"/>
      <c r="E62" s="18">
        <v>1.928</v>
      </c>
      <c r="F62" s="18">
        <v>6.56</v>
      </c>
      <c r="G62" s="18">
        <f>F62*0.3</f>
        <v>1.9680000000000002</v>
      </c>
      <c r="H62" s="18"/>
      <c r="I62" s="18"/>
      <c r="J62" s="18">
        <f>E62+G62+H62+I62</f>
        <v>3.896</v>
      </c>
      <c r="K62" s="18"/>
      <c r="L62" s="19"/>
      <c r="M62" s="18"/>
      <c r="N62" s="18">
        <f>K62+L62+M62</f>
        <v>0</v>
      </c>
      <c r="O62" s="18">
        <v>1</v>
      </c>
      <c r="P62" s="18"/>
      <c r="Q62" s="18"/>
      <c r="R62" s="20">
        <f>J62+N62+O62</f>
        <v>4.896</v>
      </c>
    </row>
    <row r="63" spans="1:18" ht="23.25">
      <c r="A63" s="13">
        <f>A62+1</f>
        <v>60</v>
      </c>
      <c r="B63" s="13" t="s">
        <v>117</v>
      </c>
      <c r="C63" s="18" t="s">
        <v>85</v>
      </c>
      <c r="D63" s="18"/>
      <c r="E63" s="18">
        <v>3.589</v>
      </c>
      <c r="F63" s="18">
        <v>7.53</v>
      </c>
      <c r="G63" s="18">
        <f>F63*0.3</f>
        <v>2.2590000000000003</v>
      </c>
      <c r="H63" s="18"/>
      <c r="I63" s="18">
        <v>1</v>
      </c>
      <c r="J63" s="18">
        <f>E63+G63+H63+I63</f>
        <v>6.848000000000001</v>
      </c>
      <c r="K63" s="18"/>
      <c r="L63" s="19"/>
      <c r="M63" s="18"/>
      <c r="N63" s="18">
        <f>K63+L63+M63</f>
        <v>0</v>
      </c>
      <c r="O63" s="18">
        <v>1</v>
      </c>
      <c r="P63" s="18"/>
      <c r="Q63" s="18"/>
      <c r="R63" s="20">
        <f>J63+N63+O63</f>
        <v>7.848000000000001</v>
      </c>
    </row>
    <row r="64" spans="1:18" ht="13.5">
      <c r="A64" s="13">
        <f>A63+1</f>
        <v>61</v>
      </c>
      <c r="B64" s="13" t="s">
        <v>118</v>
      </c>
      <c r="C64" s="18" t="s">
        <v>38</v>
      </c>
      <c r="D64" s="18"/>
      <c r="E64" s="18">
        <v>0</v>
      </c>
      <c r="F64" s="18">
        <v>6.37</v>
      </c>
      <c r="G64" s="18">
        <f>F64*0.3</f>
        <v>1.9110000000000003</v>
      </c>
      <c r="H64" s="18">
        <v>0.5</v>
      </c>
      <c r="I64" s="18"/>
      <c r="J64" s="18">
        <f>E64+G64+H64+I64</f>
        <v>2.4110000000000005</v>
      </c>
      <c r="K64" s="18">
        <v>0.30000000000000004</v>
      </c>
      <c r="L64" s="19"/>
      <c r="M64" s="18"/>
      <c r="N64" s="18">
        <f>K64+L64+M64</f>
        <v>0.30000000000000004</v>
      </c>
      <c r="O64" s="18">
        <v>1</v>
      </c>
      <c r="P64" s="18"/>
      <c r="Q64" s="18"/>
      <c r="R64" s="20">
        <f>J64+N64+O64</f>
        <v>3.7110000000000003</v>
      </c>
    </row>
    <row r="65" spans="1:18" ht="13.5">
      <c r="A65" s="13">
        <f>A64+1</f>
        <v>62</v>
      </c>
      <c r="B65" s="13" t="s">
        <v>119</v>
      </c>
      <c r="C65" s="18" t="s">
        <v>38</v>
      </c>
      <c r="D65" s="18"/>
      <c r="E65" s="18">
        <v>0</v>
      </c>
      <c r="F65" s="18">
        <v>7.45</v>
      </c>
      <c r="G65" s="18">
        <f>F65*0.3</f>
        <v>2.2350000000000003</v>
      </c>
      <c r="H65" s="18"/>
      <c r="I65" s="18"/>
      <c r="J65" s="18">
        <f>E65+G65+H65+I65</f>
        <v>2.2350000000000003</v>
      </c>
      <c r="K65" s="18">
        <v>0.30000000000000004</v>
      </c>
      <c r="L65" s="19"/>
      <c r="M65" s="18"/>
      <c r="N65" s="18">
        <f>K65+L65+M65</f>
        <v>0.30000000000000004</v>
      </c>
      <c r="O65" s="18">
        <v>1</v>
      </c>
      <c r="P65" s="18"/>
      <c r="Q65" s="18"/>
      <c r="R65" s="20">
        <f>J65+N65+O65</f>
        <v>3.535</v>
      </c>
    </row>
    <row r="66" spans="1:18" ht="34.5">
      <c r="A66" s="13">
        <f>A65+1</f>
        <v>63</v>
      </c>
      <c r="B66" s="13" t="s">
        <v>120</v>
      </c>
      <c r="C66" s="18" t="s">
        <v>29</v>
      </c>
      <c r="D66" s="18" t="s">
        <v>56</v>
      </c>
      <c r="E66" s="18">
        <v>0.426</v>
      </c>
      <c r="F66" s="18">
        <v>7.02</v>
      </c>
      <c r="G66" s="18">
        <f>F66*0.3</f>
        <v>2.1060000000000003</v>
      </c>
      <c r="H66" s="18"/>
      <c r="I66" s="18"/>
      <c r="J66" s="18">
        <f>E66+G66+H66+I66</f>
        <v>2.5320000000000005</v>
      </c>
      <c r="K66" s="18">
        <v>0.30000000000000004</v>
      </c>
      <c r="L66" s="19"/>
      <c r="M66" s="18"/>
      <c r="N66" s="18">
        <f>K66+L66+M66</f>
        <v>0.30000000000000004</v>
      </c>
      <c r="O66" s="18">
        <v>1</v>
      </c>
      <c r="P66" s="18"/>
      <c r="Q66" s="18"/>
      <c r="R66" s="20">
        <f>J66+N66+O66</f>
        <v>3.8320000000000007</v>
      </c>
    </row>
    <row r="67" spans="1:18" ht="13.5">
      <c r="A67" s="13">
        <f>A66+1</f>
        <v>64</v>
      </c>
      <c r="B67" s="13" t="s">
        <v>121</v>
      </c>
      <c r="C67" s="18" t="s">
        <v>41</v>
      </c>
      <c r="D67" s="18"/>
      <c r="E67" s="18">
        <v>0.455</v>
      </c>
      <c r="F67" s="18">
        <v>6.88</v>
      </c>
      <c r="G67" s="18">
        <f>F67*0.3</f>
        <v>2.064</v>
      </c>
      <c r="H67" s="18"/>
      <c r="I67" s="18"/>
      <c r="J67" s="18">
        <f>E67+G67+H67+I67</f>
        <v>2.519</v>
      </c>
      <c r="K67" s="18">
        <v>0.30000000000000004</v>
      </c>
      <c r="L67" s="19"/>
      <c r="M67" s="18"/>
      <c r="N67" s="18">
        <f>K67+L67+M67</f>
        <v>0.30000000000000004</v>
      </c>
      <c r="O67" s="18">
        <v>1</v>
      </c>
      <c r="P67" s="18"/>
      <c r="Q67" s="18"/>
      <c r="R67" s="20">
        <f>J67+N67+O67</f>
        <v>3.819</v>
      </c>
    </row>
    <row r="68" spans="1:18" ht="34.5">
      <c r="A68" s="13">
        <f>A67+1</f>
        <v>65</v>
      </c>
      <c r="B68" s="13" t="s">
        <v>122</v>
      </c>
      <c r="C68" s="18" t="s">
        <v>41</v>
      </c>
      <c r="D68" s="18" t="s">
        <v>56</v>
      </c>
      <c r="E68" s="18">
        <v>3.55</v>
      </c>
      <c r="F68" s="18">
        <v>8.11</v>
      </c>
      <c r="G68" s="18">
        <f>F68*0.3</f>
        <v>2.4330000000000003</v>
      </c>
      <c r="H68" s="18"/>
      <c r="I68" s="18">
        <v>1</v>
      </c>
      <c r="J68" s="18">
        <f>E68+G68+H68+I68</f>
        <v>6.9830000000000005</v>
      </c>
      <c r="K68" s="18"/>
      <c r="L68" s="21"/>
      <c r="M68" s="18"/>
      <c r="N68" s="18">
        <f>K68+L68+M68</f>
        <v>0</v>
      </c>
      <c r="O68" s="18">
        <v>1</v>
      </c>
      <c r="P68" s="18"/>
      <c r="Q68" s="18"/>
      <c r="R68" s="20">
        <f>J68+N68+O68</f>
        <v>7.9830000000000005</v>
      </c>
    </row>
    <row r="69" spans="1:18" ht="30" customHeight="1">
      <c r="A69" s="13">
        <f>A68+1</f>
        <v>66</v>
      </c>
      <c r="B69" s="13" t="s">
        <v>123</v>
      </c>
      <c r="C69" s="18" t="s">
        <v>81</v>
      </c>
      <c r="D69" s="18"/>
      <c r="E69" s="18">
        <v>2.94</v>
      </c>
      <c r="F69" s="18">
        <v>6.57</v>
      </c>
      <c r="G69" s="18">
        <f>F69*0.3</f>
        <v>1.9710000000000003</v>
      </c>
      <c r="H69" s="18"/>
      <c r="I69" s="18"/>
      <c r="J69" s="18">
        <f>E69+G69+H69+I69</f>
        <v>4.9110000000000005</v>
      </c>
      <c r="K69" s="18">
        <v>0.6000000000000001</v>
      </c>
      <c r="L69" s="19"/>
      <c r="M69" s="18"/>
      <c r="N69" s="18">
        <f>K69+L69+M69</f>
        <v>0.6000000000000001</v>
      </c>
      <c r="O69" s="18">
        <v>1</v>
      </c>
      <c r="P69" s="18"/>
      <c r="Q69" s="18"/>
      <c r="R69" s="20">
        <f>J69+N69+O69</f>
        <v>6.511000000000001</v>
      </c>
    </row>
    <row r="70" spans="1:18" ht="23.25">
      <c r="A70" s="13">
        <f>A69+1</f>
        <v>67</v>
      </c>
      <c r="B70" s="13" t="s">
        <v>124</v>
      </c>
      <c r="C70" s="18" t="s">
        <v>95</v>
      </c>
      <c r="D70" s="18" t="s">
        <v>125</v>
      </c>
      <c r="E70" s="18">
        <v>2.651</v>
      </c>
      <c r="F70" s="18">
        <v>7.23</v>
      </c>
      <c r="G70" s="18">
        <f>F70*0.3</f>
        <v>2.1690000000000005</v>
      </c>
      <c r="H70" s="18"/>
      <c r="I70" s="18"/>
      <c r="J70" s="18">
        <f>E70+G70+H70+I70</f>
        <v>4.82</v>
      </c>
      <c r="K70" s="18"/>
      <c r="L70" s="19"/>
      <c r="M70" s="18"/>
      <c r="N70" s="18">
        <f>K70+L70+M70</f>
        <v>0</v>
      </c>
      <c r="O70" s="18">
        <v>1</v>
      </c>
      <c r="P70" s="18"/>
      <c r="Q70" s="18"/>
      <c r="R70" s="20">
        <f>J70+N70+O70</f>
        <v>5.82</v>
      </c>
    </row>
    <row r="71" spans="1:18" ht="23.25">
      <c r="A71" s="13">
        <f>A70+1</f>
        <v>68</v>
      </c>
      <c r="B71" s="13" t="s">
        <v>126</v>
      </c>
      <c r="C71" s="18" t="s">
        <v>26</v>
      </c>
      <c r="D71" s="18" t="s">
        <v>29</v>
      </c>
      <c r="E71" s="18">
        <v>3.779</v>
      </c>
      <c r="F71" s="18">
        <v>7.11</v>
      </c>
      <c r="G71" s="18">
        <f>F71*0.3</f>
        <v>2.1330000000000005</v>
      </c>
      <c r="H71" s="18"/>
      <c r="I71" s="18"/>
      <c r="J71" s="18">
        <f>E71+G71+H71+I71</f>
        <v>5.912000000000001</v>
      </c>
      <c r="K71" s="18">
        <v>0.30000000000000004</v>
      </c>
      <c r="L71" s="19"/>
      <c r="M71" s="18"/>
      <c r="N71" s="18">
        <f>K71+L71+M71</f>
        <v>0.30000000000000004</v>
      </c>
      <c r="O71" s="18">
        <v>1</v>
      </c>
      <c r="P71" s="18"/>
      <c r="Q71" s="18"/>
      <c r="R71" s="20">
        <f>J71+N71+O71</f>
        <v>7.212000000000001</v>
      </c>
    </row>
    <row r="72" spans="1:18" ht="34.5">
      <c r="A72" s="13">
        <f>A71+1</f>
        <v>69</v>
      </c>
      <c r="B72" s="13" t="s">
        <v>127</v>
      </c>
      <c r="C72" s="18" t="s">
        <v>128</v>
      </c>
      <c r="D72" s="18"/>
      <c r="E72" s="18">
        <v>0</v>
      </c>
      <c r="F72" s="18">
        <v>7.39</v>
      </c>
      <c r="G72" s="18">
        <f>F72*0.3</f>
        <v>2.217</v>
      </c>
      <c r="H72" s="18">
        <v>0.5</v>
      </c>
      <c r="I72" s="18"/>
      <c r="J72" s="18">
        <f>E72+G72+H72+I72</f>
        <v>2.717</v>
      </c>
      <c r="K72" s="18"/>
      <c r="L72" s="19"/>
      <c r="M72" s="18"/>
      <c r="N72" s="18">
        <f>K72+L72+M72</f>
        <v>0</v>
      </c>
      <c r="O72" s="18">
        <v>1</v>
      </c>
      <c r="P72" s="18"/>
      <c r="Q72" s="18"/>
      <c r="R72" s="20">
        <f>J72+N72+O72</f>
        <v>3.717</v>
      </c>
    </row>
    <row r="73" spans="1:18" ht="57">
      <c r="A73" s="13">
        <f>A72+1</f>
        <v>70</v>
      </c>
      <c r="B73" s="13" t="s">
        <v>129</v>
      </c>
      <c r="C73" s="18" t="s">
        <v>41</v>
      </c>
      <c r="D73" s="18" t="s">
        <v>130</v>
      </c>
      <c r="E73" s="18">
        <v>3.464</v>
      </c>
      <c r="F73" s="18">
        <v>8.07</v>
      </c>
      <c r="G73" s="18">
        <f>F73*0.3</f>
        <v>2.4210000000000003</v>
      </c>
      <c r="H73" s="18">
        <v>0.5</v>
      </c>
      <c r="I73" s="18"/>
      <c r="J73" s="18">
        <f>E73+G73+H73+I73</f>
        <v>6.385</v>
      </c>
      <c r="K73" s="18"/>
      <c r="L73" s="19"/>
      <c r="M73" s="18"/>
      <c r="N73" s="18">
        <f>K73+L73+M73</f>
        <v>0</v>
      </c>
      <c r="O73" s="18">
        <v>1</v>
      </c>
      <c r="P73" s="18"/>
      <c r="Q73" s="18"/>
      <c r="R73" s="20">
        <f>J73+N73+O73</f>
        <v>7.385</v>
      </c>
    </row>
    <row r="74" spans="1:18" ht="34.5">
      <c r="A74" s="13">
        <f>A73+1</f>
        <v>71</v>
      </c>
      <c r="B74" s="13" t="s">
        <v>131</v>
      </c>
      <c r="C74" s="18" t="s">
        <v>64</v>
      </c>
      <c r="D74" s="18" t="s">
        <v>56</v>
      </c>
      <c r="E74" s="18">
        <v>0.197</v>
      </c>
      <c r="F74" s="18">
        <v>6.72</v>
      </c>
      <c r="G74" s="18">
        <f>F74*0.3</f>
        <v>2.016</v>
      </c>
      <c r="H74" s="18"/>
      <c r="I74" s="18"/>
      <c r="J74" s="18">
        <f>E74+G74+H74+I74</f>
        <v>2.213</v>
      </c>
      <c r="K74" s="18"/>
      <c r="L74" s="19"/>
      <c r="M74" s="18"/>
      <c r="N74" s="18">
        <f>K74+L74+M74</f>
        <v>0</v>
      </c>
      <c r="O74" s="18">
        <v>1</v>
      </c>
      <c r="P74" s="18"/>
      <c r="Q74" s="28"/>
      <c r="R74" s="20">
        <f>J74+N74+O74</f>
        <v>3.213</v>
      </c>
    </row>
    <row r="75" spans="1:18" ht="28.5" customHeight="1">
      <c r="A75" s="13">
        <f>A74+1</f>
        <v>72</v>
      </c>
      <c r="B75" s="13" t="s">
        <v>132</v>
      </c>
      <c r="C75" s="18" t="s">
        <v>38</v>
      </c>
      <c r="D75" s="18"/>
      <c r="E75" s="18">
        <v>4.2</v>
      </c>
      <c r="F75" s="18">
        <v>6.88</v>
      </c>
      <c r="G75" s="18">
        <f>F75*0.3</f>
        <v>2.064</v>
      </c>
      <c r="H75" s="18"/>
      <c r="I75" s="18"/>
      <c r="J75" s="18">
        <f>E75+G75+H75+I75</f>
        <v>6.264</v>
      </c>
      <c r="K75" s="18"/>
      <c r="L75" s="19"/>
      <c r="M75" s="18"/>
      <c r="N75" s="18">
        <f>K75+L75+M75</f>
        <v>0</v>
      </c>
      <c r="O75" s="18">
        <v>1</v>
      </c>
      <c r="P75" s="18"/>
      <c r="Q75" s="18"/>
      <c r="R75" s="20">
        <f>J75+N75+O75</f>
        <v>7.264</v>
      </c>
    </row>
    <row r="76" spans="1:18" ht="24.75" customHeight="1">
      <c r="A76" s="13">
        <f>A75+1</f>
        <v>73</v>
      </c>
      <c r="B76" s="13" t="s">
        <v>133</v>
      </c>
      <c r="C76" s="18" t="s">
        <v>33</v>
      </c>
      <c r="D76" s="18"/>
      <c r="E76" s="18">
        <v>0</v>
      </c>
      <c r="F76" s="18">
        <v>6.9</v>
      </c>
      <c r="G76" s="18">
        <f>F76*0.3</f>
        <v>2.0700000000000003</v>
      </c>
      <c r="H76" s="18"/>
      <c r="I76" s="18"/>
      <c r="J76" s="18">
        <f>E76+G76+H76+I76</f>
        <v>2.0700000000000003</v>
      </c>
      <c r="K76" s="18"/>
      <c r="L76" s="19"/>
      <c r="M76" s="18"/>
      <c r="N76" s="18">
        <f>K76+L76+M76</f>
        <v>0</v>
      </c>
      <c r="O76" s="18">
        <v>1</v>
      </c>
      <c r="P76" s="18"/>
      <c r="Q76" s="18"/>
      <c r="R76" s="20">
        <f>J76+N76+O76</f>
        <v>3.0700000000000003</v>
      </c>
    </row>
    <row r="77" spans="1:18" ht="30" customHeight="1">
      <c r="A77" s="13">
        <f>A76+1</f>
        <v>74</v>
      </c>
      <c r="B77" s="13" t="s">
        <v>134</v>
      </c>
      <c r="C77" s="18" t="s">
        <v>81</v>
      </c>
      <c r="D77" s="18"/>
      <c r="E77" s="18">
        <v>3.829</v>
      </c>
      <c r="F77" s="18">
        <v>7.63</v>
      </c>
      <c r="G77" s="18">
        <f>F77*0.3</f>
        <v>2.289</v>
      </c>
      <c r="H77" s="18"/>
      <c r="I77" s="18"/>
      <c r="J77" s="18">
        <f>E77+G77+H77+I77</f>
        <v>6.118</v>
      </c>
      <c r="K77" s="18">
        <v>0.30000000000000004</v>
      </c>
      <c r="L77" s="19"/>
      <c r="M77" s="18"/>
      <c r="N77" s="18">
        <f>K77+L77+M77</f>
        <v>0.30000000000000004</v>
      </c>
      <c r="O77" s="18">
        <v>1</v>
      </c>
      <c r="P77" s="18"/>
      <c r="Q77" s="18"/>
      <c r="R77" s="20">
        <f>J77+N77+O77</f>
        <v>7.418</v>
      </c>
    </row>
    <row r="78" spans="1:18" ht="23.25">
      <c r="A78" s="13">
        <f>A77+1</f>
        <v>75</v>
      </c>
      <c r="B78" s="13" t="s">
        <v>135</v>
      </c>
      <c r="C78" s="18" t="s">
        <v>26</v>
      </c>
      <c r="D78" s="18"/>
      <c r="E78" s="18">
        <v>0</v>
      </c>
      <c r="F78" s="18">
        <v>7.85</v>
      </c>
      <c r="G78" s="18">
        <f>F78*0.3</f>
        <v>2.3550000000000004</v>
      </c>
      <c r="H78" s="18"/>
      <c r="I78" s="18"/>
      <c r="J78" s="18">
        <f>E78+G78+H78+I78</f>
        <v>2.3550000000000004</v>
      </c>
      <c r="K78" s="18"/>
      <c r="L78" s="19"/>
      <c r="M78" s="18"/>
      <c r="N78" s="18">
        <f>K78+L78+M78</f>
        <v>0</v>
      </c>
      <c r="O78" s="18">
        <v>1</v>
      </c>
      <c r="P78" s="18"/>
      <c r="Q78" s="18"/>
      <c r="R78" s="20">
        <f>J78+N78+O78</f>
        <v>3.3550000000000004</v>
      </c>
    </row>
    <row r="79" spans="1:18" ht="57">
      <c r="A79" s="13">
        <f>A78+1</f>
        <v>76</v>
      </c>
      <c r="B79" s="13" t="s">
        <v>136</v>
      </c>
      <c r="C79" s="18" t="s">
        <v>51</v>
      </c>
      <c r="D79" s="18" t="s">
        <v>137</v>
      </c>
      <c r="E79" s="29">
        <v>3.002</v>
      </c>
      <c r="F79" s="18">
        <v>6.51</v>
      </c>
      <c r="G79" s="18">
        <f>F79*0.3</f>
        <v>1.9530000000000003</v>
      </c>
      <c r="H79" s="18">
        <v>0.5</v>
      </c>
      <c r="I79" s="18"/>
      <c r="J79" s="18">
        <f>E79+G79+H79+I79</f>
        <v>5.455</v>
      </c>
      <c r="K79" s="18"/>
      <c r="L79" s="19"/>
      <c r="M79" s="18"/>
      <c r="N79" s="18">
        <f>K79+L79+M79</f>
        <v>0</v>
      </c>
      <c r="O79" s="18">
        <v>1</v>
      </c>
      <c r="P79" s="18"/>
      <c r="Q79" s="18"/>
      <c r="R79" s="20">
        <f>J79+N79+O79</f>
        <v>6.455</v>
      </c>
    </row>
    <row r="80" spans="1:18" ht="23.25">
      <c r="A80" s="13">
        <f>A79+1</f>
        <v>77</v>
      </c>
      <c r="B80" s="13" t="s">
        <v>138</v>
      </c>
      <c r="C80" s="18" t="s">
        <v>64</v>
      </c>
      <c r="D80" s="18"/>
      <c r="E80" s="18">
        <v>0.423</v>
      </c>
      <c r="F80" s="18">
        <v>8.46</v>
      </c>
      <c r="G80" s="18">
        <f>F80*0.3</f>
        <v>2.5380000000000007</v>
      </c>
      <c r="H80" s="18"/>
      <c r="I80" s="18"/>
      <c r="J80" s="18">
        <f>E80+G80+H80+I80</f>
        <v>2.9610000000000007</v>
      </c>
      <c r="K80" s="18"/>
      <c r="L80" s="19"/>
      <c r="M80" s="18"/>
      <c r="N80" s="18">
        <f>K80+L80+M80</f>
        <v>0</v>
      </c>
      <c r="O80" s="18">
        <v>1</v>
      </c>
      <c r="P80" s="18"/>
      <c r="Q80" s="18"/>
      <c r="R80" s="20">
        <f>J80+N80+O80</f>
        <v>3.9610000000000007</v>
      </c>
    </row>
    <row r="81" spans="1:18" ht="23.25">
      <c r="A81" s="13">
        <f>A80+1</f>
        <v>78</v>
      </c>
      <c r="B81" s="13" t="s">
        <v>139</v>
      </c>
      <c r="C81" s="18" t="s">
        <v>41</v>
      </c>
      <c r="D81" s="18" t="s">
        <v>106</v>
      </c>
      <c r="E81" s="18">
        <v>3.86</v>
      </c>
      <c r="F81" s="18">
        <v>6.88</v>
      </c>
      <c r="G81" s="18">
        <f>F81*0.3</f>
        <v>2.064</v>
      </c>
      <c r="H81" s="18"/>
      <c r="I81" s="18"/>
      <c r="J81" s="18">
        <f>E81+G81+H81+I81</f>
        <v>5.9239999999999995</v>
      </c>
      <c r="K81" s="18">
        <v>0.6000000000000001</v>
      </c>
      <c r="L81" s="19"/>
      <c r="M81" s="18"/>
      <c r="N81" s="18">
        <f>K81+L81+M81</f>
        <v>0.6000000000000001</v>
      </c>
      <c r="O81" s="18">
        <v>1</v>
      </c>
      <c r="P81" s="18"/>
      <c r="Q81" s="18"/>
      <c r="R81" s="20">
        <f>J81+N81+O81</f>
        <v>7.523999999999999</v>
      </c>
    </row>
    <row r="82" spans="1:18" ht="13.5">
      <c r="A82" s="13">
        <f>A81+1</f>
        <v>79</v>
      </c>
      <c r="B82" s="13" t="s">
        <v>140</v>
      </c>
      <c r="C82" s="18" t="s">
        <v>41</v>
      </c>
      <c r="D82" s="18"/>
      <c r="E82" s="18">
        <v>0.081</v>
      </c>
      <c r="F82" s="18">
        <v>6.88</v>
      </c>
      <c r="G82" s="18">
        <f>F82*0.3</f>
        <v>2.064</v>
      </c>
      <c r="H82" s="18"/>
      <c r="I82" s="18"/>
      <c r="J82" s="18">
        <f>E82+G82+H82+I82</f>
        <v>2.145</v>
      </c>
      <c r="K82" s="18"/>
      <c r="L82" s="19"/>
      <c r="M82" s="18"/>
      <c r="N82" s="18">
        <f>K82+L82+M82</f>
        <v>0</v>
      </c>
      <c r="O82" s="18">
        <v>1</v>
      </c>
      <c r="P82" s="18"/>
      <c r="Q82" s="18"/>
      <c r="R82" s="20">
        <f>J82+N82+O82</f>
        <v>3.145</v>
      </c>
    </row>
    <row r="83" spans="1:18" ht="34.5">
      <c r="A83" s="13">
        <f>A82+1</f>
        <v>80</v>
      </c>
      <c r="B83" s="13" t="s">
        <v>141</v>
      </c>
      <c r="C83" s="18" t="s">
        <v>35</v>
      </c>
      <c r="D83" s="18" t="s">
        <v>26</v>
      </c>
      <c r="E83" s="31">
        <v>0</v>
      </c>
      <c r="F83" s="18">
        <v>7.59</v>
      </c>
      <c r="G83" s="18">
        <f>F83*0.3</f>
        <v>2.277</v>
      </c>
      <c r="H83" s="18"/>
      <c r="I83" s="18"/>
      <c r="J83" s="18">
        <f>E83+G83+H83+I83</f>
        <v>2.277</v>
      </c>
      <c r="K83" s="18"/>
      <c r="L83" s="19"/>
      <c r="M83" s="18"/>
      <c r="N83" s="18">
        <f>K83+L83+M83</f>
        <v>0</v>
      </c>
      <c r="O83" s="18">
        <v>1</v>
      </c>
      <c r="P83" s="18"/>
      <c r="Q83" s="18"/>
      <c r="R83" s="20">
        <f>J83+N83+O83</f>
        <v>3.277</v>
      </c>
    </row>
    <row r="84" spans="1:18" ht="28.5" customHeight="1">
      <c r="A84" s="13">
        <f>A83+1</f>
        <v>81</v>
      </c>
      <c r="B84" s="13" t="s">
        <v>142</v>
      </c>
      <c r="C84" s="18" t="s">
        <v>38</v>
      </c>
      <c r="D84" s="18"/>
      <c r="E84" s="18">
        <v>4.139</v>
      </c>
      <c r="F84" s="18">
        <v>6.96</v>
      </c>
      <c r="G84" s="18">
        <f>F84*0.3</f>
        <v>2.088</v>
      </c>
      <c r="H84" s="18"/>
      <c r="I84" s="18"/>
      <c r="J84" s="18">
        <f>E84+G84+H84+I84</f>
        <v>6.227</v>
      </c>
      <c r="K84" s="18">
        <v>0.30000000000000004</v>
      </c>
      <c r="L84" s="19"/>
      <c r="M84" s="18"/>
      <c r="N84" s="18">
        <f>K84+L84+M84</f>
        <v>0.30000000000000004</v>
      </c>
      <c r="O84" s="18">
        <v>1</v>
      </c>
      <c r="P84" s="18"/>
      <c r="Q84" s="18"/>
      <c r="R84" s="20">
        <f>J84+N84+O84</f>
        <v>7.527</v>
      </c>
    </row>
    <row r="85" spans="1:18" ht="13.5">
      <c r="A85" s="13">
        <f>A84+1</f>
        <v>82</v>
      </c>
      <c r="B85" s="13" t="s">
        <v>143</v>
      </c>
      <c r="C85" s="18" t="s">
        <v>81</v>
      </c>
      <c r="D85" s="18"/>
      <c r="E85" s="18">
        <v>0</v>
      </c>
      <c r="F85" s="18">
        <v>8.04</v>
      </c>
      <c r="G85" s="18">
        <f>F85*0.3</f>
        <v>2.412</v>
      </c>
      <c r="H85" s="18"/>
      <c r="I85" s="18"/>
      <c r="J85" s="18">
        <f>E85+G85+H85+I85</f>
        <v>2.412</v>
      </c>
      <c r="K85" s="18"/>
      <c r="L85" s="19"/>
      <c r="M85" s="18"/>
      <c r="N85" s="18">
        <f>K85+L85+M85</f>
        <v>0</v>
      </c>
      <c r="O85" s="18">
        <v>1</v>
      </c>
      <c r="P85" s="18"/>
      <c r="Q85" s="18"/>
      <c r="R85" s="20">
        <f>J85+N85+O85</f>
        <v>3.412</v>
      </c>
    </row>
    <row r="86" spans="1:18" ht="13.5">
      <c r="A86" s="13">
        <f>A85+1</f>
        <v>83</v>
      </c>
      <c r="B86" s="13" t="s">
        <v>144</v>
      </c>
      <c r="C86" s="18" t="s">
        <v>145</v>
      </c>
      <c r="D86" s="18" t="s">
        <v>41</v>
      </c>
      <c r="E86" s="18"/>
      <c r="F86" s="18">
        <v>6.201</v>
      </c>
      <c r="G86" s="18">
        <f>F86*0.3</f>
        <v>1.8603</v>
      </c>
      <c r="H86" s="18"/>
      <c r="I86" s="18"/>
      <c r="J86" s="18">
        <f>E86+G86+H86+I86</f>
        <v>1.8603</v>
      </c>
      <c r="K86" s="18">
        <v>0.6000000000000001</v>
      </c>
      <c r="L86" s="19"/>
      <c r="M86" s="18"/>
      <c r="N86" s="18">
        <f>K86+L86+M86</f>
        <v>0.6000000000000001</v>
      </c>
      <c r="O86" s="18">
        <v>1</v>
      </c>
      <c r="P86" s="18"/>
      <c r="Q86" s="28"/>
      <c r="R86" s="20">
        <f>J86+N86+O86</f>
        <v>3.4603</v>
      </c>
    </row>
    <row r="87" spans="1:18" s="27" customFormat="1" ht="35.25">
      <c r="A87" s="13">
        <f>A86+1</f>
        <v>84</v>
      </c>
      <c r="B87" s="32" t="s">
        <v>146</v>
      </c>
      <c r="C87" s="18" t="s">
        <v>53</v>
      </c>
      <c r="D87" s="18" t="s">
        <v>147</v>
      </c>
      <c r="E87" s="18">
        <v>2.12</v>
      </c>
      <c r="F87" s="18">
        <v>6.86</v>
      </c>
      <c r="G87" s="18">
        <v>4.193</v>
      </c>
      <c r="H87" s="18">
        <v>0.5</v>
      </c>
      <c r="I87" s="18"/>
      <c r="J87" s="18">
        <v>4.473</v>
      </c>
      <c r="K87" s="18"/>
      <c r="L87" s="21"/>
      <c r="M87" s="18"/>
      <c r="N87" s="18">
        <f>K87+L87+M87</f>
        <v>0</v>
      </c>
      <c r="O87" s="18">
        <v>1</v>
      </c>
      <c r="P87" s="18"/>
      <c r="Q87" s="18"/>
      <c r="R87" s="20">
        <f>SUM(J87:Q87)</f>
        <v>5.473</v>
      </c>
    </row>
    <row r="88" spans="1:18" ht="13.5">
      <c r="A88" s="13">
        <f>A87+1</f>
        <v>85</v>
      </c>
      <c r="B88" s="13" t="s">
        <v>148</v>
      </c>
      <c r="C88" s="18" t="s">
        <v>41</v>
      </c>
      <c r="D88" s="18"/>
      <c r="E88" s="18">
        <v>0</v>
      </c>
      <c r="F88" s="18">
        <v>7.41</v>
      </c>
      <c r="G88" s="18">
        <f>F88*0.3</f>
        <v>2.2230000000000003</v>
      </c>
      <c r="H88" s="18"/>
      <c r="I88" s="18"/>
      <c r="J88" s="18">
        <f>E88+G88+H88+I88</f>
        <v>2.2230000000000003</v>
      </c>
      <c r="K88" s="18">
        <v>0.30000000000000004</v>
      </c>
      <c r="L88" s="19"/>
      <c r="M88" s="18"/>
      <c r="N88" s="18">
        <f>K88+L88+M88</f>
        <v>0.30000000000000004</v>
      </c>
      <c r="O88" s="18">
        <v>1</v>
      </c>
      <c r="P88" s="18"/>
      <c r="Q88" s="18"/>
      <c r="R88" s="20">
        <f>J88+N88+O88</f>
        <v>3.5230000000000006</v>
      </c>
    </row>
    <row r="89" spans="1:18" ht="13.5">
      <c r="A89" s="13">
        <f>A88+1</f>
        <v>86</v>
      </c>
      <c r="B89" s="13" t="s">
        <v>149</v>
      </c>
      <c r="C89" s="18" t="s">
        <v>81</v>
      </c>
      <c r="D89" s="18"/>
      <c r="E89" s="18">
        <v>0</v>
      </c>
      <c r="F89" s="18">
        <v>7.21</v>
      </c>
      <c r="G89" s="18">
        <f>F89*0.3</f>
        <v>2.1630000000000003</v>
      </c>
      <c r="H89" s="18"/>
      <c r="I89" s="18"/>
      <c r="J89" s="18">
        <f>E89+G89+H89+I89</f>
        <v>2.1630000000000003</v>
      </c>
      <c r="K89" s="18"/>
      <c r="L89" s="19"/>
      <c r="M89" s="18"/>
      <c r="N89" s="18">
        <f>K89+L89+M89</f>
        <v>0</v>
      </c>
      <c r="O89" s="18">
        <v>1</v>
      </c>
      <c r="P89" s="18"/>
      <c r="Q89" s="18"/>
      <c r="R89" s="20">
        <f>J89+N89+O89</f>
        <v>3.1630000000000003</v>
      </c>
    </row>
    <row r="90" spans="1:18" ht="13.5">
      <c r="A90" s="13">
        <f>A89+1</f>
        <v>87</v>
      </c>
      <c r="B90" s="13" t="s">
        <v>150</v>
      </c>
      <c r="C90" s="18" t="s">
        <v>104</v>
      </c>
      <c r="D90" s="18"/>
      <c r="E90" s="18">
        <v>1.007</v>
      </c>
      <c r="F90" s="18">
        <v>6.61</v>
      </c>
      <c r="G90" s="18">
        <f>F90*0.3</f>
        <v>1.9830000000000003</v>
      </c>
      <c r="H90" s="18"/>
      <c r="I90" s="18">
        <v>1</v>
      </c>
      <c r="J90" s="18">
        <f>E90+G90+H90+I90</f>
        <v>3.99</v>
      </c>
      <c r="K90" s="18"/>
      <c r="L90" s="21"/>
      <c r="M90" s="18"/>
      <c r="N90" s="18">
        <f>K90+L90+M90</f>
        <v>0</v>
      </c>
      <c r="O90" s="18">
        <v>1</v>
      </c>
      <c r="P90" s="18"/>
      <c r="Q90" s="28"/>
      <c r="R90" s="20">
        <f>J90+N90+O90</f>
        <v>4.99</v>
      </c>
    </row>
    <row r="91" spans="1:18" ht="45.75">
      <c r="A91" s="13">
        <f>A90+1</f>
        <v>88</v>
      </c>
      <c r="B91" s="13" t="s">
        <v>151</v>
      </c>
      <c r="C91" s="18" t="s">
        <v>33</v>
      </c>
      <c r="D91" s="18"/>
      <c r="E91" s="18">
        <v>0</v>
      </c>
      <c r="F91" s="18">
        <v>6.55</v>
      </c>
      <c r="G91" s="18">
        <f>F91*0.3</f>
        <v>1.9650000000000003</v>
      </c>
      <c r="H91" s="18"/>
      <c r="I91" s="18"/>
      <c r="J91" s="18">
        <f>E91+G91+H91+I91</f>
        <v>1.9650000000000003</v>
      </c>
      <c r="K91" s="18"/>
      <c r="L91" s="19"/>
      <c r="M91" s="18"/>
      <c r="N91" s="18">
        <f>K91+L91+M91</f>
        <v>0</v>
      </c>
      <c r="O91" s="18">
        <v>1</v>
      </c>
      <c r="P91" s="18"/>
      <c r="Q91" s="18"/>
      <c r="R91" s="20">
        <f>J91+N91+O91</f>
        <v>2.9650000000000003</v>
      </c>
    </row>
    <row r="92" spans="1:18" ht="13.5">
      <c r="A92" s="13">
        <f>A91+1</f>
        <v>89</v>
      </c>
      <c r="B92" s="13" t="s">
        <v>152</v>
      </c>
      <c r="C92" s="18" t="s">
        <v>81</v>
      </c>
      <c r="D92" s="18"/>
      <c r="E92" s="18">
        <v>0</v>
      </c>
      <c r="F92" s="18">
        <v>6.56</v>
      </c>
      <c r="G92" s="18">
        <f>F92*0.3</f>
        <v>1.9680000000000002</v>
      </c>
      <c r="H92" s="18"/>
      <c r="I92" s="18"/>
      <c r="J92" s="18">
        <f>E92+G92+H92+I92</f>
        <v>1.9680000000000002</v>
      </c>
      <c r="K92" s="18"/>
      <c r="L92" s="19"/>
      <c r="M92" s="18"/>
      <c r="N92" s="18">
        <f>K92+L92+M92</f>
        <v>0</v>
      </c>
      <c r="O92" s="18">
        <v>1</v>
      </c>
      <c r="P92" s="18"/>
      <c r="Q92" s="18"/>
      <c r="R92" s="20">
        <f>J92+N92+O92</f>
        <v>2.968</v>
      </c>
    </row>
    <row r="93" spans="1:18" ht="23.25">
      <c r="A93" s="13">
        <f>A92+1</f>
        <v>90</v>
      </c>
      <c r="B93" s="13" t="s">
        <v>153</v>
      </c>
      <c r="C93" s="18" t="s">
        <v>31</v>
      </c>
      <c r="D93" s="18"/>
      <c r="E93" s="18">
        <v>0.357</v>
      </c>
      <c r="F93" s="18">
        <v>8.02</v>
      </c>
      <c r="G93" s="18">
        <f>F93*0.3</f>
        <v>2.406</v>
      </c>
      <c r="H93" s="18"/>
      <c r="I93" s="18"/>
      <c r="J93" s="18">
        <f>E93+G93+H93+I93</f>
        <v>2.763</v>
      </c>
      <c r="K93" s="18"/>
      <c r="L93" s="19"/>
      <c r="M93" s="18"/>
      <c r="N93" s="18">
        <f>K93+L93+M93</f>
        <v>0</v>
      </c>
      <c r="O93" s="18">
        <v>1</v>
      </c>
      <c r="P93" s="18"/>
      <c r="Q93" s="18"/>
      <c r="R93" s="20">
        <f>J93+N93+O93</f>
        <v>3.763</v>
      </c>
    </row>
    <row r="94" spans="1:18" s="27" customFormat="1" ht="24">
      <c r="A94" s="13">
        <f>A93+1</f>
        <v>91</v>
      </c>
      <c r="B94" s="13" t="s">
        <v>154</v>
      </c>
      <c r="C94" s="18" t="s">
        <v>51</v>
      </c>
      <c r="D94" s="18"/>
      <c r="E94" s="18">
        <v>0</v>
      </c>
      <c r="F94" s="18">
        <v>8.77</v>
      </c>
      <c r="G94" s="18">
        <v>3.193</v>
      </c>
      <c r="H94" s="18"/>
      <c r="I94" s="18"/>
      <c r="J94" s="18">
        <v>3.473</v>
      </c>
      <c r="K94" s="18"/>
      <c r="L94" s="21"/>
      <c r="M94" s="18"/>
      <c r="N94" s="18">
        <f>K94+L94+M94</f>
        <v>0</v>
      </c>
      <c r="O94" s="18">
        <v>1</v>
      </c>
      <c r="P94" s="18"/>
      <c r="Q94" s="18"/>
      <c r="R94" s="20">
        <f>SUM(J94:Q94)</f>
        <v>4.473</v>
      </c>
    </row>
    <row r="95" spans="1:18" ht="23.25">
      <c r="A95" s="13">
        <f>A94+1</f>
        <v>92</v>
      </c>
      <c r="B95" s="33" t="s">
        <v>155</v>
      </c>
      <c r="C95" s="18" t="s">
        <v>73</v>
      </c>
      <c r="D95" s="18"/>
      <c r="E95" s="18">
        <v>0</v>
      </c>
      <c r="F95" s="18">
        <v>6.56</v>
      </c>
      <c r="G95" s="18">
        <f>F95*0.3</f>
        <v>1.9680000000000002</v>
      </c>
      <c r="H95" s="18"/>
      <c r="I95" s="18"/>
      <c r="J95" s="18">
        <f>E95+G95+H95+I95</f>
        <v>1.9680000000000002</v>
      </c>
      <c r="K95" s="18"/>
      <c r="L95" s="19"/>
      <c r="M95" s="18"/>
      <c r="N95" s="18">
        <f>K95+L95+M95</f>
        <v>0</v>
      </c>
      <c r="O95" s="18">
        <v>1</v>
      </c>
      <c r="P95" s="18"/>
      <c r="Q95" s="18"/>
      <c r="R95" s="20">
        <f>J95+N95+O95</f>
        <v>2.968</v>
      </c>
    </row>
    <row r="96" spans="1:18" ht="13.5">
      <c r="A96" s="13">
        <f>A95+1</f>
        <v>93</v>
      </c>
      <c r="B96" s="13" t="s">
        <v>156</v>
      </c>
      <c r="C96" s="18" t="s">
        <v>53</v>
      </c>
      <c r="D96" s="18"/>
      <c r="E96" s="18">
        <v>0</v>
      </c>
      <c r="F96" s="18">
        <v>7.18</v>
      </c>
      <c r="G96" s="18">
        <f>F96*0.3</f>
        <v>2.1540000000000004</v>
      </c>
      <c r="H96" s="18"/>
      <c r="I96" s="18"/>
      <c r="J96" s="18">
        <f>E96+G96+H96+I96</f>
        <v>2.1540000000000004</v>
      </c>
      <c r="K96" s="18"/>
      <c r="L96" s="19"/>
      <c r="M96" s="18"/>
      <c r="N96" s="18">
        <f>K96+L96+M96</f>
        <v>0</v>
      </c>
      <c r="O96" s="18">
        <v>1</v>
      </c>
      <c r="P96" s="18"/>
      <c r="Q96" s="18"/>
      <c r="R96" s="20">
        <f>J96+N96+O96</f>
        <v>3.1540000000000004</v>
      </c>
    </row>
    <row r="97" spans="1:18" ht="13.5">
      <c r="A97" s="13">
        <f>A96+1</f>
        <v>94</v>
      </c>
      <c r="B97" s="13" t="s">
        <v>157</v>
      </c>
      <c r="C97" s="18" t="s">
        <v>38</v>
      </c>
      <c r="D97" s="18"/>
      <c r="E97" s="18">
        <v>0</v>
      </c>
      <c r="F97" s="18">
        <v>6.93</v>
      </c>
      <c r="G97" s="18">
        <f>F97*0.3</f>
        <v>2.079</v>
      </c>
      <c r="H97" s="18"/>
      <c r="I97" s="18"/>
      <c r="J97" s="18">
        <f>E97+G97+H97+I97</f>
        <v>2.079</v>
      </c>
      <c r="K97" s="18"/>
      <c r="L97" s="19"/>
      <c r="M97" s="18"/>
      <c r="N97" s="18">
        <f>K97+L97+M97</f>
        <v>0</v>
      </c>
      <c r="O97" s="18">
        <v>1</v>
      </c>
      <c r="P97" s="18"/>
      <c r="Q97" s="18"/>
      <c r="R97" s="20">
        <f>J97+N97+O97</f>
        <v>3.079</v>
      </c>
    </row>
    <row r="98" spans="1:18" ht="45.75">
      <c r="A98" s="13">
        <f>A97+1</f>
        <v>95</v>
      </c>
      <c r="B98" s="13" t="s">
        <v>158</v>
      </c>
      <c r="C98" s="18" t="s">
        <v>159</v>
      </c>
      <c r="D98" s="18" t="s">
        <v>26</v>
      </c>
      <c r="E98" s="18">
        <v>1.9500000000000002</v>
      </c>
      <c r="F98" s="18">
        <v>6.23</v>
      </c>
      <c r="G98" s="18">
        <f>F98*0.3</f>
        <v>1.8690000000000004</v>
      </c>
      <c r="H98" s="18">
        <v>0.5</v>
      </c>
      <c r="I98" s="18"/>
      <c r="J98" s="18">
        <f>E98+G98+H98+I98</f>
        <v>4.319000000000001</v>
      </c>
      <c r="K98" s="18">
        <v>0.30000000000000004</v>
      </c>
      <c r="L98" s="19"/>
      <c r="M98" s="18"/>
      <c r="N98" s="18">
        <f>K98+L98+M98</f>
        <v>0.30000000000000004</v>
      </c>
      <c r="O98" s="18">
        <v>1</v>
      </c>
      <c r="P98" s="18"/>
      <c r="Q98" s="18"/>
      <c r="R98" s="20">
        <f>J98+N98+O98</f>
        <v>5.619000000000001</v>
      </c>
    </row>
    <row r="99" spans="1:18" ht="45.75">
      <c r="A99" s="13">
        <f>A98+1</f>
        <v>96</v>
      </c>
      <c r="B99" s="13" t="s">
        <v>160</v>
      </c>
      <c r="C99" s="18" t="s">
        <v>55</v>
      </c>
      <c r="D99" s="18" t="s">
        <v>147</v>
      </c>
      <c r="E99" s="18">
        <v>2.237</v>
      </c>
      <c r="F99" s="18">
        <v>7.04</v>
      </c>
      <c r="G99" s="18">
        <f>F99*0.3</f>
        <v>2.1120000000000005</v>
      </c>
      <c r="H99" s="18">
        <v>0.5</v>
      </c>
      <c r="I99" s="18"/>
      <c r="J99" s="18">
        <f>E99+G99+H99+I99</f>
        <v>4.849</v>
      </c>
      <c r="K99" s="18"/>
      <c r="L99" s="19"/>
      <c r="M99" s="18"/>
      <c r="N99" s="18">
        <f>K99+L99+M99</f>
        <v>0</v>
      </c>
      <c r="O99" s="18">
        <v>1</v>
      </c>
      <c r="P99" s="18"/>
      <c r="Q99" s="18"/>
      <c r="R99" s="20">
        <f>J99+N99+O99</f>
        <v>5.849</v>
      </c>
    </row>
    <row r="100" spans="1:18" ht="34.5">
      <c r="A100" s="13">
        <f>A99+1</f>
        <v>97</v>
      </c>
      <c r="B100" s="13" t="s">
        <v>161</v>
      </c>
      <c r="C100" s="18" t="s">
        <v>85</v>
      </c>
      <c r="D100" s="18" t="s">
        <v>162</v>
      </c>
      <c r="E100" s="18">
        <v>1.967</v>
      </c>
      <c r="F100" s="18">
        <v>6.5</v>
      </c>
      <c r="G100" s="18">
        <f>F100*0.3</f>
        <v>1.9500000000000002</v>
      </c>
      <c r="H100" s="18"/>
      <c r="I100" s="18"/>
      <c r="J100" s="18">
        <f>E100+G100+H100+I100</f>
        <v>3.9170000000000003</v>
      </c>
      <c r="K100" s="18">
        <v>0.30000000000000004</v>
      </c>
      <c r="L100" s="19"/>
      <c r="M100" s="18"/>
      <c r="N100" s="18">
        <f>K100+L100+M100</f>
        <v>0.30000000000000004</v>
      </c>
      <c r="O100" s="18">
        <v>1</v>
      </c>
      <c r="P100" s="18"/>
      <c r="Q100" s="18"/>
      <c r="R100" s="20">
        <f>J100+N100+O100</f>
        <v>5.2170000000000005</v>
      </c>
    </row>
    <row r="101" spans="1:18" ht="13.5">
      <c r="A101" s="13">
        <f>A100+1</f>
        <v>98</v>
      </c>
      <c r="B101" s="13" t="s">
        <v>163</v>
      </c>
      <c r="C101" s="18" t="s">
        <v>29</v>
      </c>
      <c r="D101" s="18"/>
      <c r="E101" s="18">
        <v>0</v>
      </c>
      <c r="F101" s="18">
        <v>7.26</v>
      </c>
      <c r="G101" s="18">
        <f>F101*0.3</f>
        <v>2.1780000000000004</v>
      </c>
      <c r="H101" s="18"/>
      <c r="I101" s="18"/>
      <c r="J101" s="18">
        <f>E101+G101+H101+I101</f>
        <v>2.1780000000000004</v>
      </c>
      <c r="K101" s="18">
        <v>0.30000000000000004</v>
      </c>
      <c r="L101" s="19"/>
      <c r="M101" s="18"/>
      <c r="N101" s="18">
        <f>K101+L101+M101</f>
        <v>0.30000000000000004</v>
      </c>
      <c r="O101" s="18">
        <v>1</v>
      </c>
      <c r="P101" s="18"/>
      <c r="Q101" s="18"/>
      <c r="R101" s="20">
        <f>J101+N101+O101</f>
        <v>3.4780000000000006</v>
      </c>
    </row>
    <row r="102" spans="1:18" ht="23.25">
      <c r="A102" s="13">
        <f>A101+1</f>
        <v>99</v>
      </c>
      <c r="B102" s="13" t="s">
        <v>164</v>
      </c>
      <c r="C102" s="18" t="s">
        <v>26</v>
      </c>
      <c r="D102" s="18"/>
      <c r="E102" s="18">
        <v>0</v>
      </c>
      <c r="F102" s="18">
        <v>7.18</v>
      </c>
      <c r="G102" s="18">
        <f>F102*0.3</f>
        <v>2.1540000000000004</v>
      </c>
      <c r="H102" s="18"/>
      <c r="I102" s="18"/>
      <c r="J102" s="18">
        <f>E102+G102+H102+I102</f>
        <v>2.1540000000000004</v>
      </c>
      <c r="K102" s="18"/>
      <c r="L102" s="21"/>
      <c r="M102" s="18"/>
      <c r="N102" s="18">
        <f>K102+L102+M102</f>
        <v>0</v>
      </c>
      <c r="O102" s="18">
        <v>1</v>
      </c>
      <c r="P102" s="18"/>
      <c r="Q102" s="18"/>
      <c r="R102" s="20">
        <f>J102+N102+O102</f>
        <v>3.1540000000000004</v>
      </c>
    </row>
    <row r="103" spans="1:18" ht="34.5">
      <c r="A103" s="13">
        <f>A102+1</f>
        <v>100</v>
      </c>
      <c r="B103" s="13" t="s">
        <v>165</v>
      </c>
      <c r="C103" s="18" t="s">
        <v>35</v>
      </c>
      <c r="D103" s="18" t="s">
        <v>36</v>
      </c>
      <c r="E103" s="18">
        <v>3.797</v>
      </c>
      <c r="F103" s="18">
        <v>6.95</v>
      </c>
      <c r="G103" s="18">
        <f>F103*0.3</f>
        <v>2.0850000000000004</v>
      </c>
      <c r="H103" s="18"/>
      <c r="I103" s="18"/>
      <c r="J103" s="18">
        <f>E103+G103+H103+I103</f>
        <v>5.882000000000001</v>
      </c>
      <c r="K103" s="18"/>
      <c r="L103" s="19"/>
      <c r="M103" s="18"/>
      <c r="N103" s="18">
        <f>K103+L103+M103</f>
        <v>0</v>
      </c>
      <c r="O103" s="18">
        <v>1</v>
      </c>
      <c r="P103" s="18"/>
      <c r="Q103" s="18"/>
      <c r="R103" s="20">
        <f>J103+N103+O103</f>
        <v>6.882000000000001</v>
      </c>
    </row>
    <row r="104" spans="1:18" ht="13.5">
      <c r="A104" s="13">
        <f>A103+1</f>
        <v>101</v>
      </c>
      <c r="B104" s="13" t="s">
        <v>166</v>
      </c>
      <c r="C104" s="18" t="s">
        <v>79</v>
      </c>
      <c r="D104" s="18"/>
      <c r="E104" s="18">
        <v>2.583</v>
      </c>
      <c r="F104" s="18">
        <v>6.55</v>
      </c>
      <c r="G104" s="18">
        <f>F104*0.3</f>
        <v>1.9650000000000003</v>
      </c>
      <c r="H104" s="18"/>
      <c r="I104" s="18"/>
      <c r="J104" s="18">
        <f>E104+G104+H104+I104</f>
        <v>4.548</v>
      </c>
      <c r="K104" s="18">
        <v>0.30000000000000004</v>
      </c>
      <c r="L104" s="19"/>
      <c r="M104" s="18"/>
      <c r="N104" s="18">
        <f>K104+L104+M104</f>
        <v>0.30000000000000004</v>
      </c>
      <c r="O104" s="18">
        <v>1</v>
      </c>
      <c r="P104" s="18"/>
      <c r="Q104" s="18"/>
      <c r="R104" s="20">
        <f>J104+N104+O104</f>
        <v>5.848</v>
      </c>
    </row>
    <row r="105" spans="1:18" ht="23.25">
      <c r="A105" s="13">
        <f>A104+1</f>
        <v>102</v>
      </c>
      <c r="B105" s="13" t="s">
        <v>167</v>
      </c>
      <c r="C105" s="18" t="s">
        <v>41</v>
      </c>
      <c r="D105" s="18" t="s">
        <v>168</v>
      </c>
      <c r="E105" s="18">
        <v>1.94</v>
      </c>
      <c r="F105" s="18">
        <v>6.8</v>
      </c>
      <c r="G105" s="18">
        <f>F105*0.3</f>
        <v>2.04</v>
      </c>
      <c r="H105" s="18"/>
      <c r="I105" s="18"/>
      <c r="J105" s="18">
        <f>E105+G105+H105+I105</f>
        <v>3.98</v>
      </c>
      <c r="K105" s="18"/>
      <c r="L105" s="19"/>
      <c r="M105" s="18"/>
      <c r="N105" s="18">
        <f>K105+L105+M105</f>
        <v>0</v>
      </c>
      <c r="O105" s="18">
        <v>1</v>
      </c>
      <c r="P105" s="18"/>
      <c r="Q105" s="18"/>
      <c r="R105" s="20">
        <f>J105+N105+O105</f>
        <v>4.98</v>
      </c>
    </row>
    <row r="106" spans="1:18" ht="34.5">
      <c r="A106" s="13">
        <f>A105+1</f>
        <v>103</v>
      </c>
      <c r="B106" s="13" t="s">
        <v>169</v>
      </c>
      <c r="C106" s="18" t="s">
        <v>170</v>
      </c>
      <c r="D106" s="18"/>
      <c r="E106" s="18">
        <v>0</v>
      </c>
      <c r="F106" s="18">
        <v>6.86</v>
      </c>
      <c r="G106" s="18">
        <f>F106*0.3</f>
        <v>2.0580000000000003</v>
      </c>
      <c r="H106" s="18"/>
      <c r="I106" s="18"/>
      <c r="J106" s="18">
        <f>E106+G106+H106+I106</f>
        <v>2.0580000000000003</v>
      </c>
      <c r="K106" s="18"/>
      <c r="L106" s="19"/>
      <c r="M106" s="18"/>
      <c r="N106" s="18">
        <f>K106+L106+M106</f>
        <v>0</v>
      </c>
      <c r="O106" s="18">
        <v>1</v>
      </c>
      <c r="P106" s="18"/>
      <c r="Q106" s="18"/>
      <c r="R106" s="20">
        <f>J106+N106+O106</f>
        <v>3.0580000000000003</v>
      </c>
    </row>
    <row r="107" spans="1:18" ht="13.5">
      <c r="A107" s="13">
        <f>A106+1</f>
        <v>104</v>
      </c>
      <c r="B107" s="13" t="s">
        <v>171</v>
      </c>
      <c r="C107" s="18" t="s">
        <v>104</v>
      </c>
      <c r="D107" s="18"/>
      <c r="E107" s="18">
        <v>0.64</v>
      </c>
      <c r="F107" s="18">
        <v>6.53</v>
      </c>
      <c r="G107" s="18">
        <f>F107*0.3</f>
        <v>1.9590000000000003</v>
      </c>
      <c r="H107" s="18"/>
      <c r="I107" s="18"/>
      <c r="J107" s="18">
        <f>E107+G107+H107+I107</f>
        <v>2.599</v>
      </c>
      <c r="K107" s="18"/>
      <c r="L107" s="19"/>
      <c r="M107" s="18"/>
      <c r="N107" s="18">
        <f>K107+L107+M107</f>
        <v>0</v>
      </c>
      <c r="O107" s="18">
        <v>1</v>
      </c>
      <c r="P107" s="18"/>
      <c r="Q107" s="18"/>
      <c r="R107" s="20">
        <f>J107+N107+O107</f>
        <v>3.599</v>
      </c>
    </row>
    <row r="108" spans="1:18" ht="23.25">
      <c r="A108" s="13">
        <f>A107+1</f>
        <v>105</v>
      </c>
      <c r="B108" s="13" t="s">
        <v>172</v>
      </c>
      <c r="C108" s="18" t="s">
        <v>81</v>
      </c>
      <c r="D108" s="18" t="s">
        <v>38</v>
      </c>
      <c r="E108" s="18">
        <v>3.57</v>
      </c>
      <c r="F108" s="18">
        <v>6.77</v>
      </c>
      <c r="G108" s="18">
        <f>F108*0.3</f>
        <v>2.031</v>
      </c>
      <c r="H108" s="18"/>
      <c r="I108" s="18"/>
      <c r="J108" s="18">
        <f>E108+G108+H108+I108</f>
        <v>5.601</v>
      </c>
      <c r="K108" s="18"/>
      <c r="L108" s="19"/>
      <c r="M108" s="18"/>
      <c r="N108" s="18">
        <f>K108+L108+M108</f>
        <v>0</v>
      </c>
      <c r="O108" s="18">
        <v>1</v>
      </c>
      <c r="P108" s="18"/>
      <c r="Q108" s="18"/>
      <c r="R108" s="20">
        <f>J108+N108+O108</f>
        <v>6.601</v>
      </c>
    </row>
    <row r="109" spans="1:18" ht="13.5">
      <c r="A109" s="13">
        <f>A108+1</f>
        <v>106</v>
      </c>
      <c r="B109" s="13" t="s">
        <v>173</v>
      </c>
      <c r="C109" s="18" t="s">
        <v>81</v>
      </c>
      <c r="D109" s="18"/>
      <c r="E109" s="18">
        <v>0</v>
      </c>
      <c r="F109" s="18">
        <v>6.43</v>
      </c>
      <c r="G109" s="18">
        <f>F109*0.3</f>
        <v>1.9290000000000003</v>
      </c>
      <c r="H109" s="18"/>
      <c r="I109" s="18"/>
      <c r="J109" s="18">
        <f>E109+G109+H109+I109</f>
        <v>1.9290000000000003</v>
      </c>
      <c r="K109" s="18"/>
      <c r="L109" s="19"/>
      <c r="M109" s="18"/>
      <c r="N109" s="18">
        <f>K109+L109+M109</f>
        <v>0</v>
      </c>
      <c r="O109" s="18">
        <v>1</v>
      </c>
      <c r="P109" s="18"/>
      <c r="Q109" s="18"/>
      <c r="R109" s="20">
        <f>J109+N109+O109</f>
        <v>2.9290000000000003</v>
      </c>
    </row>
    <row r="110" spans="1:18" ht="23.25">
      <c r="A110" s="13">
        <f>A109+1</f>
        <v>107</v>
      </c>
      <c r="B110" s="13" t="s">
        <v>174</v>
      </c>
      <c r="C110" s="18" t="s">
        <v>175</v>
      </c>
      <c r="D110" s="18"/>
      <c r="E110" s="18">
        <v>0.427</v>
      </c>
      <c r="F110" s="18">
        <v>8.3</v>
      </c>
      <c r="G110" s="18">
        <f>F110*0.3</f>
        <v>2.4900000000000007</v>
      </c>
      <c r="H110" s="18">
        <v>0.5</v>
      </c>
      <c r="I110" s="18"/>
      <c r="J110" s="18">
        <f>E110+G110+H110+I110</f>
        <v>3.4170000000000007</v>
      </c>
      <c r="K110" s="18"/>
      <c r="L110" s="19"/>
      <c r="M110" s="18"/>
      <c r="N110" s="18">
        <f>K110+L110+M110</f>
        <v>0</v>
      </c>
      <c r="O110" s="18">
        <v>1</v>
      </c>
      <c r="P110" s="18"/>
      <c r="Q110" s="18"/>
      <c r="R110" s="20">
        <f>J110+N110+O110</f>
        <v>4.417000000000001</v>
      </c>
    </row>
    <row r="111" spans="1:18" ht="23.25">
      <c r="A111" s="13">
        <f>A110+1</f>
        <v>108</v>
      </c>
      <c r="B111" s="13" t="s">
        <v>176</v>
      </c>
      <c r="C111" s="18" t="s">
        <v>41</v>
      </c>
      <c r="D111" s="18" t="s">
        <v>177</v>
      </c>
      <c r="E111" s="18">
        <v>0.5630000000000001</v>
      </c>
      <c r="F111" s="18">
        <v>6.01</v>
      </c>
      <c r="G111" s="18">
        <f>F111*0.3</f>
        <v>1.8030000000000002</v>
      </c>
      <c r="H111" s="18"/>
      <c r="I111" s="18"/>
      <c r="J111" s="18">
        <f>E111+G111+H111+I111</f>
        <v>2.366</v>
      </c>
      <c r="K111" s="18"/>
      <c r="L111" s="19"/>
      <c r="M111" s="18"/>
      <c r="N111" s="18">
        <f>K111+L111+M111</f>
        <v>0</v>
      </c>
      <c r="O111" s="18">
        <v>1</v>
      </c>
      <c r="P111" s="18"/>
      <c r="Q111" s="28"/>
      <c r="R111" s="20">
        <f>J111+N111+O111</f>
        <v>3.366</v>
      </c>
    </row>
    <row r="112" spans="1:18" ht="34.5">
      <c r="A112" s="13">
        <f>A111+1</f>
        <v>109</v>
      </c>
      <c r="B112" s="13" t="s">
        <v>178</v>
      </c>
      <c r="C112" s="18" t="s">
        <v>35</v>
      </c>
      <c r="D112" s="18"/>
      <c r="E112" s="18">
        <v>0</v>
      </c>
      <c r="F112" s="18">
        <v>7.89</v>
      </c>
      <c r="G112" s="18">
        <f>F112*0.3</f>
        <v>2.3670000000000004</v>
      </c>
      <c r="H112" s="18"/>
      <c r="I112" s="18"/>
      <c r="J112" s="18">
        <f>E112+G112+H112+I112</f>
        <v>2.3670000000000004</v>
      </c>
      <c r="K112" s="18"/>
      <c r="L112" s="19"/>
      <c r="M112" s="18"/>
      <c r="N112" s="18">
        <f>K112+L112+M112</f>
        <v>0</v>
      </c>
      <c r="O112" s="18">
        <v>1</v>
      </c>
      <c r="P112" s="18"/>
      <c r="Q112" s="18"/>
      <c r="R112" s="20">
        <f>J112+N112+O112</f>
        <v>3.3670000000000004</v>
      </c>
    </row>
    <row r="113" spans="1:18" ht="23.25">
      <c r="A113" s="13">
        <f>A112+1</f>
        <v>110</v>
      </c>
      <c r="B113" s="13" t="s">
        <v>179</v>
      </c>
      <c r="C113" s="18" t="s">
        <v>26</v>
      </c>
      <c r="D113" s="18"/>
      <c r="E113" s="18">
        <v>0.11800000000000001</v>
      </c>
      <c r="F113" s="18">
        <v>6.88</v>
      </c>
      <c r="G113" s="18">
        <f>F113*0.3</f>
        <v>2.064</v>
      </c>
      <c r="H113" s="18"/>
      <c r="I113" s="18"/>
      <c r="J113" s="18">
        <f>E113+G113+H113+I113</f>
        <v>2.182</v>
      </c>
      <c r="K113" s="18"/>
      <c r="L113" s="19"/>
      <c r="M113" s="18"/>
      <c r="N113" s="18">
        <f>K113+L113+M113</f>
        <v>0</v>
      </c>
      <c r="O113" s="18">
        <v>1</v>
      </c>
      <c r="P113" s="18"/>
      <c r="Q113" s="18"/>
      <c r="R113" s="20">
        <f>J113+N113+O113</f>
        <v>3.182</v>
      </c>
    </row>
    <row r="114" spans="1:18" ht="13.5">
      <c r="A114" s="13">
        <f>A113+1</f>
        <v>111</v>
      </c>
      <c r="B114" s="13" t="s">
        <v>180</v>
      </c>
      <c r="C114" s="18" t="s">
        <v>38</v>
      </c>
      <c r="D114" s="18"/>
      <c r="E114" s="18">
        <v>0</v>
      </c>
      <c r="F114" s="18">
        <v>6.44</v>
      </c>
      <c r="G114" s="18">
        <f>F114*0.3</f>
        <v>1.9320000000000004</v>
      </c>
      <c r="H114" s="18"/>
      <c r="I114" s="18"/>
      <c r="J114" s="18">
        <f>E114+G114+H114+I114</f>
        <v>1.9320000000000004</v>
      </c>
      <c r="K114" s="18"/>
      <c r="L114" s="19"/>
      <c r="M114" s="18"/>
      <c r="N114" s="18">
        <f>K114+L114+M114</f>
        <v>0</v>
      </c>
      <c r="O114" s="18">
        <v>1</v>
      </c>
      <c r="P114" s="18"/>
      <c r="Q114" s="18"/>
      <c r="R114" s="20">
        <f>J114+N114+O114</f>
        <v>2.9320000000000004</v>
      </c>
    </row>
    <row r="115" spans="1:18" ht="13.5">
      <c r="A115" s="13">
        <f>A114+1</f>
        <v>112</v>
      </c>
      <c r="B115" s="13" t="s">
        <v>181</v>
      </c>
      <c r="C115" s="18" t="s">
        <v>29</v>
      </c>
      <c r="D115" s="18"/>
      <c r="E115" s="18">
        <v>0</v>
      </c>
      <c r="F115" s="18">
        <v>7.45</v>
      </c>
      <c r="G115" s="18">
        <f>F115*0.3</f>
        <v>2.2350000000000003</v>
      </c>
      <c r="H115" s="18"/>
      <c r="I115" s="18"/>
      <c r="J115" s="18">
        <f>E115+G115+H115+I115</f>
        <v>2.2350000000000003</v>
      </c>
      <c r="K115" s="18"/>
      <c r="L115" s="19"/>
      <c r="M115" s="18"/>
      <c r="N115" s="18">
        <f>K115+L115+M115</f>
        <v>0</v>
      </c>
      <c r="O115" s="18">
        <v>1</v>
      </c>
      <c r="P115" s="18"/>
      <c r="Q115" s="18"/>
      <c r="R115" s="20">
        <f>J115+N115+O115</f>
        <v>3.2350000000000003</v>
      </c>
    </row>
    <row r="116" spans="1:18" ht="13.5">
      <c r="A116" s="13">
        <f>A115+1</f>
        <v>113</v>
      </c>
      <c r="B116" s="13" t="s">
        <v>182</v>
      </c>
      <c r="C116" s="18" t="s">
        <v>73</v>
      </c>
      <c r="D116" s="18"/>
      <c r="E116" s="18">
        <v>0</v>
      </c>
      <c r="F116" s="18">
        <v>5.86</v>
      </c>
      <c r="G116" s="18">
        <f>F116*0.3</f>
        <v>1.7580000000000005</v>
      </c>
      <c r="H116" s="18"/>
      <c r="I116" s="18"/>
      <c r="J116" s="18">
        <f>E116+G116+H116+I116</f>
        <v>1.7580000000000005</v>
      </c>
      <c r="K116" s="18"/>
      <c r="L116" s="19"/>
      <c r="M116" s="18"/>
      <c r="N116" s="18">
        <f>K116+L116+M116</f>
        <v>0</v>
      </c>
      <c r="O116" s="18">
        <v>1</v>
      </c>
      <c r="P116" s="18"/>
      <c r="Q116" s="18"/>
      <c r="R116" s="20">
        <f>J116+N116+O116</f>
        <v>2.7580000000000005</v>
      </c>
    </row>
    <row r="117" spans="1:18" ht="13.5">
      <c r="A117" s="13">
        <f>A116+1</f>
        <v>114</v>
      </c>
      <c r="B117" s="13" t="s">
        <v>183</v>
      </c>
      <c r="C117" s="18" t="s">
        <v>53</v>
      </c>
      <c r="D117" s="18"/>
      <c r="E117" s="18">
        <v>2.431</v>
      </c>
      <c r="F117" s="18">
        <v>7.11</v>
      </c>
      <c r="G117" s="18">
        <f>F117*0.3</f>
        <v>2.1330000000000005</v>
      </c>
      <c r="H117" s="18"/>
      <c r="I117" s="18"/>
      <c r="J117" s="18">
        <f>E117+G117+H117+I117</f>
        <v>4.564</v>
      </c>
      <c r="K117" s="18">
        <v>0.30000000000000004</v>
      </c>
      <c r="L117" s="19"/>
      <c r="M117" s="18"/>
      <c r="N117" s="18">
        <f>K117+L117+M117</f>
        <v>0.30000000000000004</v>
      </c>
      <c r="O117" s="18">
        <v>1</v>
      </c>
      <c r="P117" s="18"/>
      <c r="Q117" s="18"/>
      <c r="R117" s="20">
        <f>J117+N117+O117</f>
        <v>5.864</v>
      </c>
    </row>
    <row r="118" spans="1:18" ht="34.5">
      <c r="A118" s="13">
        <f>A117+1</f>
        <v>115</v>
      </c>
      <c r="B118" s="13" t="s">
        <v>184</v>
      </c>
      <c r="C118" s="18" t="s">
        <v>35</v>
      </c>
      <c r="D118" s="18"/>
      <c r="E118" s="18">
        <v>0</v>
      </c>
      <c r="F118" s="18">
        <v>7</v>
      </c>
      <c r="G118" s="18">
        <f>F118*0.3</f>
        <v>2.1000000000000005</v>
      </c>
      <c r="H118" s="18"/>
      <c r="I118" s="18"/>
      <c r="J118" s="18">
        <f>E118+G118+H118+I118</f>
        <v>2.1000000000000005</v>
      </c>
      <c r="K118" s="18"/>
      <c r="L118" s="19"/>
      <c r="M118" s="18"/>
      <c r="N118" s="18">
        <f>K118+L118+M118</f>
        <v>0</v>
      </c>
      <c r="O118" s="18">
        <v>1</v>
      </c>
      <c r="P118" s="18"/>
      <c r="Q118" s="18"/>
      <c r="R118" s="20">
        <f>J118+N118+O118</f>
        <v>3.1000000000000005</v>
      </c>
    </row>
    <row r="119" spans="1:18" ht="45.75">
      <c r="A119" s="13">
        <f>A118+1</f>
        <v>116</v>
      </c>
      <c r="B119" s="13" t="s">
        <v>185</v>
      </c>
      <c r="C119" s="18" t="s">
        <v>33</v>
      </c>
      <c r="D119" s="18"/>
      <c r="E119" s="18">
        <v>0</v>
      </c>
      <c r="F119" s="18">
        <v>7.1</v>
      </c>
      <c r="G119" s="18">
        <f>F119*0.3</f>
        <v>2.1300000000000003</v>
      </c>
      <c r="H119" s="18"/>
      <c r="I119" s="18"/>
      <c r="J119" s="18">
        <f>E119+G119+H119+I119</f>
        <v>2.1300000000000003</v>
      </c>
      <c r="K119" s="18"/>
      <c r="L119" s="19"/>
      <c r="M119" s="18"/>
      <c r="N119" s="18">
        <f>K119+L119+M119</f>
        <v>0</v>
      </c>
      <c r="O119" s="18">
        <v>1</v>
      </c>
      <c r="P119" s="18"/>
      <c r="Q119" s="18"/>
      <c r="R119" s="20">
        <f>J119+N119+O119</f>
        <v>3.1300000000000003</v>
      </c>
    </row>
    <row r="120" spans="1:18" ht="34.5">
      <c r="A120" s="13">
        <f>A119+1</f>
        <v>117</v>
      </c>
      <c r="B120" s="13" t="s">
        <v>186</v>
      </c>
      <c r="C120" s="18" t="s">
        <v>187</v>
      </c>
      <c r="D120" s="18"/>
      <c r="E120" s="18">
        <v>3.491</v>
      </c>
      <c r="F120" s="18">
        <v>7.08</v>
      </c>
      <c r="G120" s="18">
        <f>F120*0.3</f>
        <v>2.1240000000000006</v>
      </c>
      <c r="H120" s="18"/>
      <c r="I120" s="18"/>
      <c r="J120" s="18">
        <f>E120+G120+H120+I120</f>
        <v>5.615</v>
      </c>
      <c r="K120" s="18"/>
      <c r="L120" s="19"/>
      <c r="M120" s="18"/>
      <c r="N120" s="18">
        <f>K120+L120+M120</f>
        <v>0</v>
      </c>
      <c r="O120" s="18">
        <v>1</v>
      </c>
      <c r="P120" s="18"/>
      <c r="Q120" s="18"/>
      <c r="R120" s="20">
        <f>J120+N120+O120</f>
        <v>6.615</v>
      </c>
    </row>
    <row r="121" spans="1:18" ht="23.25">
      <c r="A121" s="13">
        <f>A120+1</f>
        <v>118</v>
      </c>
      <c r="B121" s="13" t="s">
        <v>188</v>
      </c>
      <c r="C121" s="18" t="s">
        <v>31</v>
      </c>
      <c r="D121" s="18"/>
      <c r="E121" s="18">
        <v>4.444</v>
      </c>
      <c r="F121" s="18">
        <v>6.57</v>
      </c>
      <c r="G121" s="18">
        <f>F121*0.3</f>
        <v>1.9710000000000003</v>
      </c>
      <c r="H121" s="18"/>
      <c r="I121" s="18"/>
      <c r="J121" s="18">
        <f>E121+G121+H121+I121</f>
        <v>6.415</v>
      </c>
      <c r="K121" s="18"/>
      <c r="L121" s="19"/>
      <c r="M121" s="18"/>
      <c r="N121" s="18">
        <f>K121+L121+M121</f>
        <v>0</v>
      </c>
      <c r="O121" s="18">
        <v>1</v>
      </c>
      <c r="P121" s="18"/>
      <c r="Q121" s="18"/>
      <c r="R121" s="20">
        <f>J121+N121+O121</f>
        <v>7.415</v>
      </c>
    </row>
    <row r="122" spans="1:18" ht="13.5">
      <c r="A122" s="13">
        <f>A121+1</f>
        <v>119</v>
      </c>
      <c r="B122" s="13" t="s">
        <v>189</v>
      </c>
      <c r="C122" s="18" t="s">
        <v>53</v>
      </c>
      <c r="D122" s="18"/>
      <c r="E122" s="18">
        <v>0.8290000000000001</v>
      </c>
      <c r="F122" s="18">
        <v>7.04</v>
      </c>
      <c r="G122" s="18">
        <f>F122*0.3</f>
        <v>2.1120000000000005</v>
      </c>
      <c r="H122" s="18">
        <v>0.5</v>
      </c>
      <c r="I122" s="18"/>
      <c r="J122" s="29">
        <f>E122+G122+H122+I122</f>
        <v>3.4410000000000007</v>
      </c>
      <c r="K122" s="18">
        <v>0.6000000000000001</v>
      </c>
      <c r="L122" s="19"/>
      <c r="M122" s="18"/>
      <c r="N122" s="18">
        <f>K122+L122+M122</f>
        <v>0.6000000000000001</v>
      </c>
      <c r="O122" s="18">
        <v>1</v>
      </c>
      <c r="P122" s="18"/>
      <c r="Q122" s="18"/>
      <c r="R122" s="20">
        <f>J122+N122+O122</f>
        <v>5.041</v>
      </c>
    </row>
    <row r="123" spans="1:18" ht="23.25">
      <c r="A123" s="13">
        <f>A122+1</f>
        <v>120</v>
      </c>
      <c r="B123" s="13" t="s">
        <v>190</v>
      </c>
      <c r="C123" s="18" t="s">
        <v>51</v>
      </c>
      <c r="D123" s="18"/>
      <c r="E123" s="18">
        <v>0</v>
      </c>
      <c r="F123" s="18">
        <v>7.99</v>
      </c>
      <c r="G123" s="18">
        <f>F123*0.3</f>
        <v>2.3970000000000002</v>
      </c>
      <c r="H123" s="18"/>
      <c r="I123" s="18"/>
      <c r="J123" s="18">
        <f>E123+G123+H123+I123</f>
        <v>2.3970000000000002</v>
      </c>
      <c r="K123" s="18"/>
      <c r="L123" s="19"/>
      <c r="M123" s="18"/>
      <c r="N123" s="18">
        <f>K123+L123+M123</f>
        <v>0</v>
      </c>
      <c r="O123" s="18">
        <v>1</v>
      </c>
      <c r="P123" s="18"/>
      <c r="Q123" s="18"/>
      <c r="R123" s="20">
        <f>J123+N123+O123</f>
        <v>3.3970000000000002</v>
      </c>
    </row>
    <row r="124" spans="1:18" ht="34.5">
      <c r="A124" s="13">
        <f>A123+1</f>
        <v>121</v>
      </c>
      <c r="B124" s="13" t="s">
        <v>191</v>
      </c>
      <c r="C124" s="18" t="s">
        <v>97</v>
      </c>
      <c r="D124" s="18"/>
      <c r="E124" s="18">
        <v>0.427</v>
      </c>
      <c r="F124" s="18">
        <v>6.16</v>
      </c>
      <c r="G124" s="18">
        <f>F124*0.3</f>
        <v>1.8480000000000003</v>
      </c>
      <c r="H124" s="18"/>
      <c r="I124" s="18"/>
      <c r="J124" s="18">
        <f>E124+G124+H124+I124</f>
        <v>2.2750000000000004</v>
      </c>
      <c r="K124" s="18"/>
      <c r="L124" s="19"/>
      <c r="M124" s="18"/>
      <c r="N124" s="18">
        <f>K124+L124+M124</f>
        <v>0</v>
      </c>
      <c r="O124" s="18">
        <v>1</v>
      </c>
      <c r="P124" s="18"/>
      <c r="Q124" s="18"/>
      <c r="R124" s="20">
        <f>J124+N124+O124</f>
        <v>3.2750000000000004</v>
      </c>
    </row>
    <row r="125" spans="1:18" ht="13.5">
      <c r="A125" s="13">
        <f>A124+1</f>
        <v>122</v>
      </c>
      <c r="B125" s="13" t="s">
        <v>192</v>
      </c>
      <c r="C125" s="18" t="s">
        <v>53</v>
      </c>
      <c r="D125" s="18"/>
      <c r="E125" s="18">
        <v>0</v>
      </c>
      <c r="F125" s="18">
        <v>6.36</v>
      </c>
      <c r="G125" s="18">
        <f>F125*0.3</f>
        <v>1.9080000000000004</v>
      </c>
      <c r="H125" s="18"/>
      <c r="I125" s="18"/>
      <c r="J125" s="18">
        <f>E125+G125+H125+I125</f>
        <v>1.9080000000000004</v>
      </c>
      <c r="K125" s="18"/>
      <c r="L125" s="19"/>
      <c r="M125" s="18"/>
      <c r="N125" s="18">
        <f>K125+L125+M125</f>
        <v>0</v>
      </c>
      <c r="O125" s="18">
        <v>1</v>
      </c>
      <c r="P125" s="18"/>
      <c r="Q125" s="18"/>
      <c r="R125" s="20">
        <f>J125+N125+O125</f>
        <v>2.9080000000000004</v>
      </c>
    </row>
    <row r="126" spans="1:18" ht="23.25">
      <c r="A126" s="13">
        <f>A125+1</f>
        <v>123</v>
      </c>
      <c r="B126" s="13" t="s">
        <v>193</v>
      </c>
      <c r="C126" s="18" t="s">
        <v>92</v>
      </c>
      <c r="D126" s="18"/>
      <c r="E126" s="18">
        <v>0.788</v>
      </c>
      <c r="F126" s="18">
        <v>7.55</v>
      </c>
      <c r="G126" s="18">
        <f>F126*0.3</f>
        <v>2.265</v>
      </c>
      <c r="H126" s="18"/>
      <c r="I126" s="18"/>
      <c r="J126" s="18">
        <f>E126+G126+H126+I126</f>
        <v>3.053</v>
      </c>
      <c r="K126" s="18"/>
      <c r="L126" s="19"/>
      <c r="M126" s="18"/>
      <c r="N126" s="18">
        <f>K126+L126+M126</f>
        <v>0</v>
      </c>
      <c r="O126" s="18">
        <v>1</v>
      </c>
      <c r="P126" s="18"/>
      <c r="Q126" s="18"/>
      <c r="R126" s="20">
        <f>J126+N126+O126</f>
        <v>4.053</v>
      </c>
    </row>
    <row r="127" spans="1:18" ht="34.5">
      <c r="A127" s="13">
        <f>A126+1</f>
        <v>124</v>
      </c>
      <c r="B127" s="13" t="s">
        <v>194</v>
      </c>
      <c r="C127" s="18" t="s">
        <v>35</v>
      </c>
      <c r="D127" s="18" t="s">
        <v>64</v>
      </c>
      <c r="E127" s="18">
        <v>4.297</v>
      </c>
      <c r="F127" s="18">
        <v>6.98</v>
      </c>
      <c r="G127" s="18">
        <f>F127*0.3</f>
        <v>2.0940000000000003</v>
      </c>
      <c r="H127" s="18"/>
      <c r="I127" s="18"/>
      <c r="J127" s="18">
        <f>E127+G127+H127+I127</f>
        <v>6.391</v>
      </c>
      <c r="K127" s="18">
        <v>0.6000000000000001</v>
      </c>
      <c r="L127" s="19"/>
      <c r="M127" s="18"/>
      <c r="N127" s="18">
        <f>K127+L127+M127</f>
        <v>0.6000000000000001</v>
      </c>
      <c r="O127" s="18">
        <v>1</v>
      </c>
      <c r="P127" s="18"/>
      <c r="Q127" s="18"/>
      <c r="R127" s="20">
        <f>J127+N127+O127</f>
        <v>7.991</v>
      </c>
    </row>
    <row r="128" spans="1:18" ht="31.5" customHeight="1">
      <c r="A128" s="13">
        <f>A127+1</f>
        <v>125</v>
      </c>
      <c r="B128" s="13" t="s">
        <v>195</v>
      </c>
      <c r="C128" s="18" t="s">
        <v>64</v>
      </c>
      <c r="D128" s="18"/>
      <c r="E128" s="18">
        <v>3.431</v>
      </c>
      <c r="F128" s="18">
        <v>6.25</v>
      </c>
      <c r="G128" s="18">
        <f>F128*0.3</f>
        <v>1.8750000000000002</v>
      </c>
      <c r="H128" s="18"/>
      <c r="I128" s="18"/>
      <c r="J128" s="18">
        <f>E128+G128+H128+I128</f>
        <v>5.306</v>
      </c>
      <c r="K128" s="18">
        <v>0.30000000000000004</v>
      </c>
      <c r="L128" s="21"/>
      <c r="M128" s="18"/>
      <c r="N128" s="18">
        <f>K128+L128+M128</f>
        <v>0.30000000000000004</v>
      </c>
      <c r="O128" s="18">
        <v>1</v>
      </c>
      <c r="P128" s="18"/>
      <c r="Q128" s="18"/>
      <c r="R128" s="20">
        <f>J128+N128+O128</f>
        <v>6.606</v>
      </c>
    </row>
    <row r="129" spans="1:18" ht="34.5">
      <c r="A129" s="13">
        <f>A128+1</f>
        <v>126</v>
      </c>
      <c r="B129" s="13" t="s">
        <v>196</v>
      </c>
      <c r="C129" s="18" t="s">
        <v>26</v>
      </c>
      <c r="D129" s="18" t="s">
        <v>36</v>
      </c>
      <c r="E129" s="18">
        <v>0.295</v>
      </c>
      <c r="F129" s="18">
        <v>7.25</v>
      </c>
      <c r="G129" s="18">
        <f>F129*0.3</f>
        <v>2.1750000000000003</v>
      </c>
      <c r="H129" s="18"/>
      <c r="I129" s="18"/>
      <c r="J129" s="18">
        <f>E129+G129+H129+I129</f>
        <v>2.47</v>
      </c>
      <c r="K129" s="18">
        <v>0.6000000000000001</v>
      </c>
      <c r="L129" s="19"/>
      <c r="M129" s="18"/>
      <c r="N129" s="18">
        <f>K129+L129+M129</f>
        <v>0.6000000000000001</v>
      </c>
      <c r="O129" s="18">
        <v>1</v>
      </c>
      <c r="P129" s="18"/>
      <c r="Q129" s="28"/>
      <c r="R129" s="20">
        <f>J129+N129+O129</f>
        <v>4.07</v>
      </c>
    </row>
    <row r="130" spans="1:18" ht="45.75">
      <c r="A130" s="13">
        <f>A129+1</f>
        <v>127</v>
      </c>
      <c r="B130" s="13" t="s">
        <v>197</v>
      </c>
      <c r="C130" s="18" t="s">
        <v>33</v>
      </c>
      <c r="D130" s="18"/>
      <c r="E130" s="18"/>
      <c r="F130" s="18">
        <v>7.88</v>
      </c>
      <c r="G130" s="18">
        <f>F130*0.3</f>
        <v>2.3640000000000003</v>
      </c>
      <c r="H130" s="18"/>
      <c r="I130" s="18"/>
      <c r="J130" s="18">
        <f>E130+G130+H130+I130</f>
        <v>2.3640000000000003</v>
      </c>
      <c r="K130" s="18"/>
      <c r="L130" s="19"/>
      <c r="M130" s="18"/>
      <c r="N130" s="18">
        <f>K130+L130+M130</f>
        <v>0</v>
      </c>
      <c r="O130" s="18">
        <v>1</v>
      </c>
      <c r="P130" s="18"/>
      <c r="Q130" s="18"/>
      <c r="R130" s="20">
        <f>J130+N130+O130</f>
        <v>3.3640000000000003</v>
      </c>
    </row>
    <row r="131" spans="1:18" ht="45.75">
      <c r="A131" s="13">
        <f>A130+1</f>
        <v>128</v>
      </c>
      <c r="B131" s="13" t="s">
        <v>198</v>
      </c>
      <c r="C131" s="18" t="s">
        <v>33</v>
      </c>
      <c r="D131" s="18" t="s">
        <v>64</v>
      </c>
      <c r="E131" s="18">
        <v>0.094</v>
      </c>
      <c r="F131" s="18">
        <v>7.98</v>
      </c>
      <c r="G131" s="18">
        <f>F131*0.3</f>
        <v>2.3940000000000006</v>
      </c>
      <c r="H131" s="18">
        <v>0.5</v>
      </c>
      <c r="I131" s="18"/>
      <c r="J131" s="18">
        <f>E131+G131+H131+I131</f>
        <v>2.9880000000000004</v>
      </c>
      <c r="K131" s="18">
        <v>0.6000000000000001</v>
      </c>
      <c r="L131" s="19"/>
      <c r="M131" s="18"/>
      <c r="N131" s="18">
        <f>K131+L131+M131</f>
        <v>0.6000000000000001</v>
      </c>
      <c r="O131" s="18">
        <v>1</v>
      </c>
      <c r="P131" s="18"/>
      <c r="Q131" s="18"/>
      <c r="R131" s="20">
        <f>J131+N131+O131</f>
        <v>4.588000000000001</v>
      </c>
    </row>
    <row r="132" spans="1:18" ht="23.25">
      <c r="A132" s="13">
        <f>A131+1</f>
        <v>129</v>
      </c>
      <c r="B132" s="13" t="s">
        <v>199</v>
      </c>
      <c r="C132" s="18" t="s">
        <v>31</v>
      </c>
      <c r="D132" s="18"/>
      <c r="E132" s="18">
        <v>0</v>
      </c>
      <c r="F132" s="18">
        <v>7.5</v>
      </c>
      <c r="G132" s="18">
        <f>F132*0.3</f>
        <v>2.2500000000000004</v>
      </c>
      <c r="H132" s="18"/>
      <c r="I132" s="18"/>
      <c r="J132" s="18">
        <f>E132+G132+H132+I132</f>
        <v>2.2500000000000004</v>
      </c>
      <c r="K132" s="18">
        <v>0.30000000000000004</v>
      </c>
      <c r="L132" s="19"/>
      <c r="M132" s="18"/>
      <c r="N132" s="18">
        <f>K132+L132+M132</f>
        <v>0.30000000000000004</v>
      </c>
      <c r="O132" s="18">
        <v>1</v>
      </c>
      <c r="P132" s="18"/>
      <c r="Q132" s="18"/>
      <c r="R132" s="20">
        <f>J132+N132+O132</f>
        <v>3.5500000000000007</v>
      </c>
    </row>
    <row r="133" spans="1:18" ht="45.75">
      <c r="A133" s="13">
        <f>A132+1</f>
        <v>130</v>
      </c>
      <c r="B133" s="13" t="s">
        <v>200</v>
      </c>
      <c r="C133" s="18" t="s">
        <v>33</v>
      </c>
      <c r="D133" s="18"/>
      <c r="E133" s="18">
        <v>0</v>
      </c>
      <c r="F133" s="18">
        <v>7.68</v>
      </c>
      <c r="G133" s="18">
        <f>F133*0.3</f>
        <v>2.3040000000000003</v>
      </c>
      <c r="H133" s="18"/>
      <c r="I133" s="18"/>
      <c r="J133" s="18">
        <f>E133+G133+H133+I133</f>
        <v>2.3040000000000003</v>
      </c>
      <c r="K133" s="18"/>
      <c r="L133" s="19"/>
      <c r="M133" s="18"/>
      <c r="N133" s="18">
        <f>K133+L133+M133</f>
        <v>0</v>
      </c>
      <c r="O133" s="18">
        <v>1</v>
      </c>
      <c r="P133" s="18"/>
      <c r="Q133" s="18"/>
      <c r="R133" s="20">
        <f>J133+N133+O133</f>
        <v>3.3040000000000003</v>
      </c>
    </row>
    <row r="134" spans="1:18" ht="23.25">
      <c r="A134" s="13">
        <f>A133+1</f>
        <v>131</v>
      </c>
      <c r="B134" s="13" t="s">
        <v>201</v>
      </c>
      <c r="C134" s="18" t="s">
        <v>31</v>
      </c>
      <c r="D134" s="18"/>
      <c r="E134" s="18">
        <v>3.024</v>
      </c>
      <c r="F134" s="18">
        <v>6.803</v>
      </c>
      <c r="G134" s="29">
        <f>F134*0.3</f>
        <v>2.0409</v>
      </c>
      <c r="H134" s="18"/>
      <c r="I134" s="18"/>
      <c r="J134" s="18">
        <f>E134+G134+H134+I134</f>
        <v>5.0649</v>
      </c>
      <c r="K134" s="18">
        <v>1.1</v>
      </c>
      <c r="L134" s="19"/>
      <c r="M134" s="18"/>
      <c r="N134" s="18">
        <f>K134+L134+M134</f>
        <v>1.1</v>
      </c>
      <c r="O134" s="18">
        <v>1</v>
      </c>
      <c r="P134" s="18"/>
      <c r="Q134" s="18"/>
      <c r="R134" s="20">
        <f>J134+N134+O134</f>
        <v>7.164899999999999</v>
      </c>
    </row>
    <row r="135" spans="1:18" ht="23.25">
      <c r="A135" s="13">
        <f>A134+1</f>
        <v>132</v>
      </c>
      <c r="B135" s="13" t="s">
        <v>202</v>
      </c>
      <c r="C135" s="18" t="s">
        <v>64</v>
      </c>
      <c r="D135" s="18"/>
      <c r="E135" s="18">
        <v>2.75</v>
      </c>
      <c r="F135" s="18">
        <v>8</v>
      </c>
      <c r="G135" s="18">
        <f>F135*0.3</f>
        <v>2.4000000000000004</v>
      </c>
      <c r="H135" s="18"/>
      <c r="I135" s="18"/>
      <c r="J135" s="18">
        <f>E135+G135+H135+I135</f>
        <v>5.15</v>
      </c>
      <c r="K135" s="18"/>
      <c r="L135" s="19"/>
      <c r="M135" s="18"/>
      <c r="N135" s="18">
        <f>K135+L135+M135</f>
        <v>0</v>
      </c>
      <c r="O135" s="18">
        <v>1</v>
      </c>
      <c r="P135" s="18"/>
      <c r="Q135" s="18"/>
      <c r="R135" s="20">
        <f>J135+N135+O135</f>
        <v>6.15</v>
      </c>
    </row>
    <row r="138" spans="2:6" ht="15.75">
      <c r="B138" s="34" t="s">
        <v>203</v>
      </c>
      <c r="C138" s="35"/>
      <c r="D138" s="36"/>
      <c r="E138" s="37"/>
      <c r="F138" s="38"/>
    </row>
    <row r="139" spans="2:6" ht="15.75">
      <c r="B139" s="34"/>
      <c r="C139" s="35"/>
      <c r="D139" s="36"/>
      <c r="E139" s="39"/>
      <c r="F139" s="38"/>
    </row>
    <row r="140" spans="2:6" ht="20.25" customHeight="1">
      <c r="B140" s="34" t="s">
        <v>204</v>
      </c>
      <c r="C140" s="35"/>
      <c r="D140" s="36"/>
      <c r="E140" s="39"/>
      <c r="F140" s="38"/>
    </row>
    <row r="141" spans="2:6" ht="33.75" customHeight="1">
      <c r="B141" s="34" t="s">
        <v>205</v>
      </c>
      <c r="C141" s="35"/>
      <c r="D141" s="36"/>
      <c r="E141" s="39"/>
      <c r="F141" s="38"/>
    </row>
    <row r="142" spans="2:6" ht="32.25" customHeight="1">
      <c r="B142" s="34" t="s">
        <v>206</v>
      </c>
      <c r="C142" s="35"/>
      <c r="D142" s="36"/>
      <c r="E142" s="39"/>
      <c r="F142" s="38"/>
    </row>
    <row r="143" spans="2:6" ht="24" customHeight="1">
      <c r="B143" s="40"/>
      <c r="C143" s="35"/>
      <c r="D143" s="36"/>
      <c r="E143" s="39"/>
      <c r="F143" s="38"/>
    </row>
    <row r="144" spans="2:6" ht="48.75" customHeight="1">
      <c r="B144" s="41" t="s">
        <v>207</v>
      </c>
      <c r="C144" s="41"/>
      <c r="D144" s="41"/>
      <c r="E144" s="42"/>
      <c r="F144" s="14"/>
    </row>
  </sheetData>
  <sheetProtection selectLockedCells="1" selectUnlockedCells="1"/>
  <mergeCells count="7">
    <mergeCell ref="A1:C1"/>
    <mergeCell ref="E1:F1"/>
    <mergeCell ref="C2:D2"/>
    <mergeCell ref="F2:J2"/>
    <mergeCell ref="K2:N2"/>
    <mergeCell ref="O2:Q2"/>
    <mergeCell ref="B144:D144"/>
  </mergeCells>
  <printOptions/>
  <pageMargins left="0.7875" right="0.7875" top="1.025" bottom="1.025" header="0.7875" footer="0.7875"/>
  <pageSetup firstPageNumber="1" useFirstPageNumber="1"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76" zoomScaleSheetLayoutView="76" workbookViewId="0" topLeftCell="A1">
      <selection activeCell="A12" sqref="A12"/>
    </sheetView>
  </sheetViews>
  <sheetFormatPr defaultColWidth="11.421875" defaultRowHeight="12.75"/>
  <cols>
    <col min="1" max="1" width="6.57421875" style="0" customWidth="1"/>
    <col min="2" max="2" width="19.28125" style="0" customWidth="1"/>
    <col min="3" max="5" width="11.57421875" style="0" customWidth="1"/>
    <col min="6" max="6" width="15.281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7" customFormat="1" ht="24">
      <c r="A4" s="46">
        <f>A3+1</f>
        <v>1</v>
      </c>
      <c r="B4" s="46" t="s">
        <v>195</v>
      </c>
      <c r="C4" s="28" t="s">
        <v>64</v>
      </c>
      <c r="D4" s="28"/>
      <c r="E4" s="28">
        <v>3.431</v>
      </c>
      <c r="F4" s="28">
        <v>6.25</v>
      </c>
      <c r="G4" s="28">
        <f>F4*0.3</f>
        <v>1.8750000000000002</v>
      </c>
      <c r="H4" s="28"/>
      <c r="I4" s="28"/>
      <c r="J4" s="28">
        <f>E4+G4+H4+I4</f>
        <v>5.306</v>
      </c>
      <c r="K4" s="28">
        <v>0.30000000000000004</v>
      </c>
      <c r="L4" s="48"/>
      <c r="M4" s="28"/>
      <c r="N4" s="28">
        <f>K4+L4+M4</f>
        <v>0.30000000000000004</v>
      </c>
      <c r="O4" s="28">
        <v>1</v>
      </c>
      <c r="P4" s="28"/>
      <c r="Q4" s="28"/>
      <c r="R4" s="49">
        <f>J4+N4+O4</f>
        <v>6.606</v>
      </c>
    </row>
    <row r="5" spans="1:18" s="55" customFormat="1" ht="54.75">
      <c r="A5" s="51">
        <f>A4+1</f>
        <v>2</v>
      </c>
      <c r="B5" s="51" t="s">
        <v>48</v>
      </c>
      <c r="C5" s="52" t="s">
        <v>31</v>
      </c>
      <c r="D5" s="67" t="s">
        <v>49</v>
      </c>
      <c r="E5" s="52">
        <v>3.776</v>
      </c>
      <c r="F5" s="52">
        <v>7.33</v>
      </c>
      <c r="G5" s="52">
        <f>F5*0.3</f>
        <v>2.1990000000000003</v>
      </c>
      <c r="H5" s="52"/>
      <c r="I5" s="52"/>
      <c r="J5" s="52">
        <f>E5+G5+H5+I5</f>
        <v>5.975</v>
      </c>
      <c r="K5" s="52">
        <v>0.30000000000000004</v>
      </c>
      <c r="L5" s="53"/>
      <c r="M5" s="52"/>
      <c r="N5" s="52">
        <f>K5+L5+M5</f>
        <v>0.30000000000000004</v>
      </c>
      <c r="O5" s="52"/>
      <c r="P5" s="52">
        <v>0.5</v>
      </c>
      <c r="Q5" s="52"/>
      <c r="R5" s="54">
        <f>J5+N5+O5</f>
        <v>6.2749999999999995</v>
      </c>
    </row>
    <row r="6" spans="1:18" s="55" customFormat="1" ht="26.25">
      <c r="A6" s="51">
        <f>A5+1</f>
        <v>3</v>
      </c>
      <c r="B6" s="52" t="s">
        <v>202</v>
      </c>
      <c r="C6" s="52" t="s">
        <v>64</v>
      </c>
      <c r="D6" s="52"/>
      <c r="E6" s="52">
        <v>2.75</v>
      </c>
      <c r="F6" s="52">
        <v>8</v>
      </c>
      <c r="G6" s="52">
        <f>F6*0.3</f>
        <v>2.4000000000000004</v>
      </c>
      <c r="H6" s="52"/>
      <c r="I6" s="52"/>
      <c r="J6" s="52">
        <f>E6+G6+H6+I6</f>
        <v>5.15</v>
      </c>
      <c r="K6" s="52"/>
      <c r="L6" s="53"/>
      <c r="M6" s="52"/>
      <c r="N6" s="52">
        <f>K6+L6+M6</f>
        <v>0</v>
      </c>
      <c r="O6" s="52">
        <v>1</v>
      </c>
      <c r="P6" s="52"/>
      <c r="Q6" s="52"/>
      <c r="R6" s="54">
        <f>J6+N6+O6</f>
        <v>6.15</v>
      </c>
    </row>
    <row r="7" spans="1:18" s="57" customFormat="1" ht="24">
      <c r="A7" s="46">
        <f>A6+1</f>
        <v>4</v>
      </c>
      <c r="B7" s="46" t="s">
        <v>138</v>
      </c>
      <c r="C7" s="28" t="s">
        <v>64</v>
      </c>
      <c r="D7" s="28"/>
      <c r="E7" s="28">
        <v>0.423</v>
      </c>
      <c r="F7" s="28">
        <v>8.46</v>
      </c>
      <c r="G7" s="28">
        <f>F7*0.3</f>
        <v>2.5380000000000007</v>
      </c>
      <c r="H7" s="28"/>
      <c r="I7" s="28"/>
      <c r="J7" s="28">
        <f>E7+G7+H7+I7</f>
        <v>2.9610000000000007</v>
      </c>
      <c r="K7" s="28"/>
      <c r="L7" s="48"/>
      <c r="M7" s="28"/>
      <c r="N7" s="28">
        <f>K7+L7+M7</f>
        <v>0</v>
      </c>
      <c r="O7" s="28">
        <v>1</v>
      </c>
      <c r="P7" s="28"/>
      <c r="Q7" s="28"/>
      <c r="R7" s="49">
        <f>J7+N7+O7</f>
        <v>3.9610000000000007</v>
      </c>
    </row>
    <row r="8" spans="1:18" s="57" customFormat="1" ht="68.25">
      <c r="A8" s="46">
        <f>A7+1</f>
        <v>5</v>
      </c>
      <c r="B8" s="68" t="s">
        <v>198</v>
      </c>
      <c r="C8" s="28" t="s">
        <v>33</v>
      </c>
      <c r="D8" s="28" t="s">
        <v>64</v>
      </c>
      <c r="E8" s="28">
        <v>0.094</v>
      </c>
      <c r="F8" s="28">
        <v>7.98</v>
      </c>
      <c r="G8" s="28">
        <f>F8*0.3</f>
        <v>2.3940000000000006</v>
      </c>
      <c r="H8" s="28">
        <v>0.5</v>
      </c>
      <c r="I8" s="28"/>
      <c r="J8" s="28">
        <f>E8+G8+H8+I8</f>
        <v>2.9880000000000004</v>
      </c>
      <c r="K8" s="28">
        <v>0.6000000000000001</v>
      </c>
      <c r="L8" s="48"/>
      <c r="M8" s="28"/>
      <c r="N8" s="28">
        <f>K8+L8+M8</f>
        <v>0.6000000000000001</v>
      </c>
      <c r="O8" s="28"/>
      <c r="P8" s="28">
        <v>0.5</v>
      </c>
      <c r="Q8" s="28"/>
      <c r="R8" s="49">
        <f>J8+N8+O8</f>
        <v>3.5880000000000005</v>
      </c>
    </row>
    <row r="9" spans="1:18" s="57" customFormat="1" ht="24">
      <c r="A9" s="46">
        <f>A8+1</f>
        <v>6</v>
      </c>
      <c r="B9" s="46" t="s">
        <v>63</v>
      </c>
      <c r="C9" s="28" t="s">
        <v>64</v>
      </c>
      <c r="D9" s="28"/>
      <c r="E9" s="28">
        <v>0</v>
      </c>
      <c r="F9" s="28">
        <v>7.6</v>
      </c>
      <c r="G9" s="28">
        <f>F9*0.3</f>
        <v>2.2800000000000002</v>
      </c>
      <c r="H9" s="28"/>
      <c r="I9" s="28"/>
      <c r="J9" s="28">
        <f>E9+G9+H9+I9</f>
        <v>2.2800000000000002</v>
      </c>
      <c r="K9" s="28"/>
      <c r="L9" s="48"/>
      <c r="M9" s="28"/>
      <c r="N9" s="28">
        <f>K9+L9+M9</f>
        <v>0</v>
      </c>
      <c r="O9" s="28">
        <v>1</v>
      </c>
      <c r="P9" s="28"/>
      <c r="Q9" s="28"/>
      <c r="R9" s="49">
        <f>J9+N9+O9</f>
        <v>3.2800000000000002</v>
      </c>
    </row>
    <row r="10" spans="1:18" s="1" customFormat="1" ht="35.25">
      <c r="A10" s="13">
        <f>A9+1</f>
        <v>7</v>
      </c>
      <c r="B10" s="13" t="s">
        <v>131</v>
      </c>
      <c r="C10" s="18" t="s">
        <v>64</v>
      </c>
      <c r="D10" s="18" t="s">
        <v>56</v>
      </c>
      <c r="E10" s="18">
        <v>0.197</v>
      </c>
      <c r="F10" s="18">
        <v>6.72</v>
      </c>
      <c r="G10" s="18">
        <f>F10*0.3</f>
        <v>2.016</v>
      </c>
      <c r="H10" s="18"/>
      <c r="I10" s="18"/>
      <c r="J10" s="18">
        <f>E10+G10+H10+I10</f>
        <v>2.213</v>
      </c>
      <c r="K10" s="18"/>
      <c r="L10" s="19"/>
      <c r="M10" s="18"/>
      <c r="N10" s="18">
        <f>K10+L10+M10</f>
        <v>0</v>
      </c>
      <c r="O10" s="18">
        <v>1</v>
      </c>
      <c r="P10" s="18"/>
      <c r="Q10" s="28"/>
      <c r="R10" s="20">
        <f>J10+N10+O10</f>
        <v>3.213</v>
      </c>
    </row>
    <row r="11" spans="1:18" s="1" customFormat="1" ht="12">
      <c r="A11" s="13"/>
      <c r="B11" s="13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8"/>
      <c r="N11" s="18"/>
      <c r="O11" s="18"/>
      <c r="P11" s="18"/>
      <c r="Q11" s="18"/>
      <c r="R11" s="20"/>
    </row>
    <row r="12" spans="1:18" s="57" customFormat="1" ht="12">
      <c r="A12" s="46"/>
      <c r="B12" s="46" t="s">
        <v>208</v>
      </c>
      <c r="C12" s="28"/>
      <c r="D12" s="28"/>
      <c r="E12" s="28"/>
      <c r="F12" s="28"/>
      <c r="G12" s="28"/>
      <c r="H12" s="28"/>
      <c r="I12" s="28"/>
      <c r="J12" s="28"/>
      <c r="K12" s="28"/>
      <c r="L12" s="48"/>
      <c r="M12" s="28"/>
      <c r="N12" s="28"/>
      <c r="O12" s="28"/>
      <c r="P12" s="28"/>
      <c r="Q12" s="28"/>
      <c r="R12" s="49"/>
    </row>
    <row r="13" spans="1:18" s="27" customFormat="1" ht="12">
      <c r="A13" s="13"/>
      <c r="B13" s="13"/>
      <c r="C13" s="18"/>
      <c r="D13" s="18"/>
      <c r="E13" s="18"/>
      <c r="F13" s="18"/>
      <c r="G13" s="18"/>
      <c r="H13" s="18"/>
      <c r="I13" s="18"/>
      <c r="J13" s="18"/>
      <c r="K13" s="18"/>
      <c r="L13" s="21"/>
      <c r="M13" s="18"/>
      <c r="N13" s="18"/>
      <c r="O13" s="18"/>
      <c r="P13" s="18"/>
      <c r="Q13" s="18"/>
      <c r="R13" s="20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4.8515625" style="0" customWidth="1"/>
    <col min="2" max="2" width="19.00390625" style="0" customWidth="1"/>
    <col min="3" max="5" width="11.57421875" style="0" customWidth="1"/>
    <col min="6" max="6" width="15.4218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13.5">
      <c r="A4" s="51">
        <f>A3+1</f>
        <v>1</v>
      </c>
      <c r="B4" s="51" t="s">
        <v>52</v>
      </c>
      <c r="C4" s="52" t="s">
        <v>53</v>
      </c>
      <c r="D4" s="52"/>
      <c r="E4" s="52">
        <v>3.592</v>
      </c>
      <c r="F4" s="52">
        <v>6</v>
      </c>
      <c r="G4" s="52">
        <f>F4*0.3</f>
        <v>1.8000000000000003</v>
      </c>
      <c r="H4" s="52">
        <v>0.5</v>
      </c>
      <c r="I4" s="52"/>
      <c r="J4" s="52">
        <f>E4+G4+H4+I4</f>
        <v>5.892</v>
      </c>
      <c r="K4" s="52">
        <v>0.30000000000000004</v>
      </c>
      <c r="L4" s="53"/>
      <c r="M4" s="52"/>
      <c r="N4" s="52">
        <f>K4+L4+M4</f>
        <v>0.30000000000000004</v>
      </c>
      <c r="O4" s="52">
        <v>1</v>
      </c>
      <c r="P4" s="52"/>
      <c r="Q4" s="52"/>
      <c r="R4" s="54">
        <f>J4+N4+O4</f>
        <v>7.192</v>
      </c>
    </row>
    <row r="5" spans="1:18" s="1" customFormat="1" ht="13.5">
      <c r="A5" s="13">
        <f>A4+1</f>
        <v>2</v>
      </c>
      <c r="B5" s="13" t="s">
        <v>183</v>
      </c>
      <c r="C5" s="18" t="s">
        <v>53</v>
      </c>
      <c r="D5" s="18"/>
      <c r="E5" s="18">
        <v>2.431</v>
      </c>
      <c r="F5" s="18">
        <v>7.11</v>
      </c>
      <c r="G5" s="18">
        <f>F5*0.3</f>
        <v>2.1330000000000005</v>
      </c>
      <c r="H5" s="18"/>
      <c r="I5" s="18"/>
      <c r="J5" s="18">
        <f>E5+G5+H5+I5</f>
        <v>4.564</v>
      </c>
      <c r="K5" s="18">
        <v>0.30000000000000004</v>
      </c>
      <c r="L5" s="19"/>
      <c r="M5" s="18"/>
      <c r="N5" s="18">
        <f>K5+L5+M5</f>
        <v>0.30000000000000004</v>
      </c>
      <c r="O5" s="18">
        <v>1</v>
      </c>
      <c r="P5" s="18"/>
      <c r="Q5" s="18"/>
      <c r="R5" s="20">
        <f>J5+N5+O5</f>
        <v>5.864</v>
      </c>
    </row>
    <row r="6" spans="1:18" s="1" customFormat="1" ht="34.5">
      <c r="A6" s="13">
        <f>A5+1</f>
        <v>3</v>
      </c>
      <c r="B6" s="33" t="s">
        <v>105</v>
      </c>
      <c r="C6" s="18" t="s">
        <v>53</v>
      </c>
      <c r="D6" s="18" t="s">
        <v>106</v>
      </c>
      <c r="E6" s="18">
        <v>1.695</v>
      </c>
      <c r="F6" s="18">
        <v>6.63</v>
      </c>
      <c r="G6" s="18">
        <f>F6*0.3</f>
        <v>1.9890000000000003</v>
      </c>
      <c r="H6" s="18">
        <v>0.5</v>
      </c>
      <c r="I6" s="18"/>
      <c r="J6" s="18">
        <f>E6+G6+H6+I6</f>
        <v>4.184</v>
      </c>
      <c r="K6" s="18">
        <v>0.30000000000000004</v>
      </c>
      <c r="L6" s="19"/>
      <c r="M6" s="18"/>
      <c r="N6" s="18">
        <f>K6+L6+M6</f>
        <v>0.30000000000000004</v>
      </c>
      <c r="O6" s="18">
        <v>1</v>
      </c>
      <c r="P6" s="18"/>
      <c r="Q6" s="18"/>
      <c r="R6" s="20">
        <f>J6+N6+O6</f>
        <v>5.484</v>
      </c>
    </row>
    <row r="7" spans="1:18" s="27" customFormat="1" ht="35.25">
      <c r="A7" s="13">
        <f>A6+1</f>
        <v>4</v>
      </c>
      <c r="B7" s="18" t="s">
        <v>146</v>
      </c>
      <c r="C7" s="18" t="s">
        <v>53</v>
      </c>
      <c r="D7" s="18" t="s">
        <v>147</v>
      </c>
      <c r="E7" s="18">
        <v>2.12</v>
      </c>
      <c r="F7" s="18">
        <v>6.86</v>
      </c>
      <c r="G7" s="18">
        <v>4.193</v>
      </c>
      <c r="H7" s="18">
        <v>0.5</v>
      </c>
      <c r="I7" s="18"/>
      <c r="J7" s="18">
        <v>4.473</v>
      </c>
      <c r="K7" s="18"/>
      <c r="L7" s="21"/>
      <c r="M7" s="18"/>
      <c r="N7" s="18">
        <f>K7+L7+M7</f>
        <v>0</v>
      </c>
      <c r="O7" s="18">
        <v>1</v>
      </c>
      <c r="P7" s="18"/>
      <c r="Q7" s="18"/>
      <c r="R7" s="20">
        <f>SUM(J7:Q7)</f>
        <v>5.473</v>
      </c>
    </row>
    <row r="8" spans="1:18" s="1" customFormat="1" ht="45.75">
      <c r="A8" s="13">
        <f>A7+1</f>
        <v>5</v>
      </c>
      <c r="B8" s="13" t="s">
        <v>87</v>
      </c>
      <c r="C8" s="18" t="s">
        <v>29</v>
      </c>
      <c r="D8" s="18" t="s">
        <v>88</v>
      </c>
      <c r="E8" s="18">
        <v>2.964</v>
      </c>
      <c r="F8" s="18">
        <v>6.67</v>
      </c>
      <c r="G8" s="18">
        <f>F8*0.3</f>
        <v>2.0010000000000003</v>
      </c>
      <c r="H8" s="18"/>
      <c r="I8" s="18"/>
      <c r="J8" s="18">
        <f>E8+G8+H8+I8</f>
        <v>4.965</v>
      </c>
      <c r="K8" s="18"/>
      <c r="L8" s="19"/>
      <c r="M8" s="18"/>
      <c r="N8" s="18">
        <f>K8+L8+M8</f>
        <v>0</v>
      </c>
      <c r="O8" s="18"/>
      <c r="P8" s="18">
        <v>0.5</v>
      </c>
      <c r="Q8" s="18"/>
      <c r="R8" s="20">
        <f>J8+N8+O8+P8</f>
        <v>5.465</v>
      </c>
    </row>
    <row r="9" spans="1:18" s="1" customFormat="1" ht="23.25">
      <c r="A9" s="13">
        <f>A8+1</f>
        <v>6</v>
      </c>
      <c r="B9" s="33" t="s">
        <v>189</v>
      </c>
      <c r="C9" s="18" t="s">
        <v>53</v>
      </c>
      <c r="D9" s="18"/>
      <c r="E9" s="18">
        <v>0.8290000000000001</v>
      </c>
      <c r="F9" s="18">
        <v>7.04</v>
      </c>
      <c r="G9" s="18">
        <f>F9*0.3</f>
        <v>2.1120000000000005</v>
      </c>
      <c r="H9" s="18">
        <v>0.5</v>
      </c>
      <c r="I9" s="18"/>
      <c r="J9" s="29">
        <f>E9+G9+H9+I9</f>
        <v>3.4410000000000007</v>
      </c>
      <c r="K9" s="18">
        <v>0.6000000000000001</v>
      </c>
      <c r="L9" s="19"/>
      <c r="M9" s="18"/>
      <c r="N9" s="18">
        <f>K9+L9+M9</f>
        <v>0.6000000000000001</v>
      </c>
      <c r="O9" s="18">
        <v>1</v>
      </c>
      <c r="P9" s="18"/>
      <c r="Q9" s="18"/>
      <c r="R9" s="20">
        <f>J9+N9+O9</f>
        <v>5.041</v>
      </c>
    </row>
    <row r="10" spans="1:18" s="1" customFormat="1" ht="45.75">
      <c r="A10" s="13">
        <f>A9+1</f>
        <v>7</v>
      </c>
      <c r="B10" s="33" t="s">
        <v>96</v>
      </c>
      <c r="C10" s="18" t="s">
        <v>97</v>
      </c>
      <c r="D10" s="18" t="s">
        <v>53</v>
      </c>
      <c r="E10" s="18">
        <v>1.762</v>
      </c>
      <c r="F10" s="18">
        <v>6.94</v>
      </c>
      <c r="G10" s="18">
        <f>F10*0.3</f>
        <v>2.0820000000000003</v>
      </c>
      <c r="H10" s="18"/>
      <c r="I10" s="18"/>
      <c r="J10" s="18">
        <f>E10+G10+H10+I10</f>
        <v>3.8440000000000003</v>
      </c>
      <c r="K10" s="18">
        <v>0.30000000000000004</v>
      </c>
      <c r="L10" s="21"/>
      <c r="M10" s="18"/>
      <c r="N10" s="18">
        <f>K10+L10+M10</f>
        <v>0.30000000000000004</v>
      </c>
      <c r="O10" s="18"/>
      <c r="P10" s="18">
        <v>0.5</v>
      </c>
      <c r="Q10" s="18"/>
      <c r="R10" s="20">
        <f>J10+N10+O10+P10</f>
        <v>4.644</v>
      </c>
    </row>
    <row r="11" spans="1:18" s="1" customFormat="1" ht="12">
      <c r="A11" s="13">
        <f>A10+1</f>
        <v>8</v>
      </c>
      <c r="B11" s="13" t="s">
        <v>60</v>
      </c>
      <c r="C11" s="18" t="s">
        <v>53</v>
      </c>
      <c r="D11" s="18"/>
      <c r="E11" s="18">
        <v>0</v>
      </c>
      <c r="F11" s="18">
        <v>6.83</v>
      </c>
      <c r="G11" s="18">
        <f>F11*0.3</f>
        <v>2.0490000000000004</v>
      </c>
      <c r="H11" s="18"/>
      <c r="I11" s="18"/>
      <c r="J11" s="18">
        <f>E11+G11+H11+I11</f>
        <v>2.0490000000000004</v>
      </c>
      <c r="K11" s="18">
        <v>0.30000000000000004</v>
      </c>
      <c r="L11" s="19"/>
      <c r="M11" s="18"/>
      <c r="N11" s="18">
        <f>K11+L11+M11</f>
        <v>0.30000000000000004</v>
      </c>
      <c r="O11" s="18">
        <v>1</v>
      </c>
      <c r="P11" s="18"/>
      <c r="Q11" s="18"/>
      <c r="R11" s="20">
        <f>J11+N11+O11</f>
        <v>3.349</v>
      </c>
    </row>
    <row r="12" spans="1:18" s="1" customFormat="1" ht="12">
      <c r="A12" s="13">
        <f>A11+1</f>
        <v>9</v>
      </c>
      <c r="B12" s="13" t="s">
        <v>156</v>
      </c>
      <c r="C12" s="18" t="s">
        <v>53</v>
      </c>
      <c r="D12" s="18"/>
      <c r="E12" s="18">
        <v>0</v>
      </c>
      <c r="F12" s="18">
        <v>7.18</v>
      </c>
      <c r="G12" s="18">
        <f>F12*0.3</f>
        <v>2.1540000000000004</v>
      </c>
      <c r="H12" s="18"/>
      <c r="I12" s="18"/>
      <c r="J12" s="18">
        <f>E12+G12+H12+I12</f>
        <v>2.1540000000000004</v>
      </c>
      <c r="K12" s="18"/>
      <c r="L12" s="19"/>
      <c r="M12" s="18"/>
      <c r="N12" s="18">
        <f>K12+L12+M12</f>
        <v>0</v>
      </c>
      <c r="O12" s="18">
        <v>1</v>
      </c>
      <c r="P12" s="18"/>
      <c r="Q12" s="18"/>
      <c r="R12" s="20">
        <f>J12+N12+O12</f>
        <v>3.1540000000000004</v>
      </c>
    </row>
    <row r="13" spans="1:18" s="1" customFormat="1" ht="12">
      <c r="A13" s="13">
        <f>A12+1</f>
        <v>10</v>
      </c>
      <c r="B13" s="13" t="s">
        <v>86</v>
      </c>
      <c r="C13" s="18" t="s">
        <v>53</v>
      </c>
      <c r="D13" s="18"/>
      <c r="E13" s="18">
        <v>0</v>
      </c>
      <c r="F13" s="18">
        <v>6.18</v>
      </c>
      <c r="G13" s="18">
        <f>F13*0.3</f>
        <v>1.854</v>
      </c>
      <c r="H13" s="18"/>
      <c r="I13" s="18"/>
      <c r="J13" s="18">
        <f>E13+G13+H13+I13</f>
        <v>1.854</v>
      </c>
      <c r="K13" s="18">
        <v>0.30000000000000004</v>
      </c>
      <c r="L13" s="19"/>
      <c r="M13" s="18"/>
      <c r="N13" s="18">
        <f>K13+L13+M13</f>
        <v>0.30000000000000004</v>
      </c>
      <c r="O13" s="18">
        <v>1</v>
      </c>
      <c r="P13" s="18"/>
      <c r="Q13" s="18"/>
      <c r="R13" s="20">
        <f>J13+N13+O13</f>
        <v>3.154</v>
      </c>
    </row>
    <row r="14" spans="1:18" s="1" customFormat="1" ht="12">
      <c r="A14" s="13">
        <f>A13+1</f>
        <v>11</v>
      </c>
      <c r="B14" s="13" t="s">
        <v>109</v>
      </c>
      <c r="C14" s="18" t="s">
        <v>53</v>
      </c>
      <c r="D14" s="18"/>
      <c r="E14" s="18">
        <v>0</v>
      </c>
      <c r="F14" s="18">
        <v>6.62</v>
      </c>
      <c r="G14" s="18">
        <f>F14*0.3</f>
        <v>1.9860000000000004</v>
      </c>
      <c r="H14" s="18"/>
      <c r="I14" s="18"/>
      <c r="J14" s="18">
        <f>E14+G14+H14+I14</f>
        <v>1.9860000000000004</v>
      </c>
      <c r="K14" s="18"/>
      <c r="L14" s="19"/>
      <c r="M14" s="18"/>
      <c r="N14" s="18">
        <f>K14+L14+M14</f>
        <v>0</v>
      </c>
      <c r="O14" s="18">
        <v>1</v>
      </c>
      <c r="P14" s="18"/>
      <c r="Q14" s="18"/>
      <c r="R14" s="20">
        <f>J14+N14+O14</f>
        <v>2.9860000000000007</v>
      </c>
    </row>
    <row r="15" spans="1:18" s="1" customFormat="1" ht="12">
      <c r="A15" s="13">
        <f>A14+1</f>
        <v>12</v>
      </c>
      <c r="B15" s="13" t="s">
        <v>192</v>
      </c>
      <c r="C15" s="18" t="s">
        <v>53</v>
      </c>
      <c r="D15" s="18"/>
      <c r="E15" s="18">
        <v>0</v>
      </c>
      <c r="F15" s="18">
        <v>6.36</v>
      </c>
      <c r="G15" s="18">
        <f>F15*0.3</f>
        <v>1.9080000000000004</v>
      </c>
      <c r="H15" s="18"/>
      <c r="I15" s="18"/>
      <c r="J15" s="18">
        <f>E15+G15+H15+I15</f>
        <v>1.9080000000000004</v>
      </c>
      <c r="K15" s="18"/>
      <c r="L15" s="19"/>
      <c r="M15" s="18"/>
      <c r="N15" s="18">
        <f>K15+L15+M15</f>
        <v>0</v>
      </c>
      <c r="O15" s="18">
        <v>1</v>
      </c>
      <c r="P15" s="18"/>
      <c r="Q15" s="18"/>
      <c r="R15" s="20">
        <f>J15+N15+O15</f>
        <v>2.9080000000000004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4.28125" style="0" customWidth="1"/>
    <col min="2" max="2" width="18.421875" style="0" customWidth="1"/>
    <col min="3" max="5" width="11.57421875" style="0" customWidth="1"/>
    <col min="6" max="6" width="15.281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1" customFormat="1" ht="36">
      <c r="A4" s="13">
        <f>A3+1</f>
        <v>1</v>
      </c>
      <c r="B4" s="13" t="s">
        <v>124</v>
      </c>
      <c r="C4" s="18" t="s">
        <v>95</v>
      </c>
      <c r="D4" s="18" t="s">
        <v>125</v>
      </c>
      <c r="E4" s="18">
        <v>2.651</v>
      </c>
      <c r="F4" s="18">
        <v>7.23</v>
      </c>
      <c r="G4" s="18">
        <f>F4*0.3</f>
        <v>2.1690000000000005</v>
      </c>
      <c r="H4" s="18"/>
      <c r="I4" s="18"/>
      <c r="J4" s="18">
        <f>E4+G4+H4+I4</f>
        <v>4.82</v>
      </c>
      <c r="K4" s="18"/>
      <c r="L4" s="19"/>
      <c r="M4" s="18"/>
      <c r="N4" s="18">
        <f>K4+L4+M4</f>
        <v>0</v>
      </c>
      <c r="O4" s="18">
        <v>1</v>
      </c>
      <c r="P4" s="18"/>
      <c r="Q4" s="18"/>
      <c r="R4" s="20">
        <f>J4+N4+O4</f>
        <v>5.82</v>
      </c>
    </row>
    <row r="5" spans="1:18" s="1" customFormat="1" ht="24.75">
      <c r="A5" s="13">
        <f>A4+1</f>
        <v>2</v>
      </c>
      <c r="B5" s="22" t="s">
        <v>94</v>
      </c>
      <c r="C5" s="18" t="s">
        <v>95</v>
      </c>
      <c r="D5" s="18"/>
      <c r="E5" s="18">
        <v>0</v>
      </c>
      <c r="F5" s="18">
        <v>6.44</v>
      </c>
      <c r="G5" s="18">
        <f>F5*0.3</f>
        <v>1.9320000000000004</v>
      </c>
      <c r="H5" s="18"/>
      <c r="I5" s="18"/>
      <c r="J5" s="18">
        <f>E5+G5+H5+I5</f>
        <v>1.9320000000000004</v>
      </c>
      <c r="K5" s="18"/>
      <c r="L5" s="19"/>
      <c r="M5" s="18"/>
      <c r="N5" s="18">
        <f>K5+L5+M5</f>
        <v>0</v>
      </c>
      <c r="O5" s="18">
        <v>1</v>
      </c>
      <c r="P5" s="18"/>
      <c r="Q5" s="18"/>
      <c r="R5" s="20">
        <f>J5+N5+O5</f>
        <v>2.9320000000000004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7.28125" style="0" customWidth="1"/>
    <col min="2" max="2" width="18.421875" style="0" customWidth="1"/>
    <col min="3" max="5" width="11.57421875" style="0" customWidth="1"/>
    <col min="6" max="6" width="16.140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13.5">
      <c r="A4" s="51">
        <f>A3+1</f>
        <v>1</v>
      </c>
      <c r="B4" s="51" t="s">
        <v>166</v>
      </c>
      <c r="C4" s="52" t="s">
        <v>79</v>
      </c>
      <c r="D4" s="52"/>
      <c r="E4" s="52">
        <v>2.583</v>
      </c>
      <c r="F4" s="52">
        <v>6.55</v>
      </c>
      <c r="G4" s="52">
        <f>F4*0.3</f>
        <v>1.9650000000000003</v>
      </c>
      <c r="H4" s="52"/>
      <c r="I4" s="52"/>
      <c r="J4" s="52">
        <f>E4+G4+H4+I4</f>
        <v>4.548</v>
      </c>
      <c r="K4" s="52">
        <v>0.30000000000000004</v>
      </c>
      <c r="L4" s="53"/>
      <c r="M4" s="52"/>
      <c r="N4" s="52">
        <f>K4+L4+M4</f>
        <v>0.30000000000000004</v>
      </c>
      <c r="O4" s="52">
        <v>1</v>
      </c>
      <c r="P4" s="52"/>
      <c r="Q4" s="52"/>
      <c r="R4" s="54">
        <f>J4+N4+O4</f>
        <v>5.848</v>
      </c>
    </row>
    <row r="5" spans="1:18" s="1" customFormat="1" ht="13.5">
      <c r="A5" s="13">
        <f>A4+1</f>
        <v>2</v>
      </c>
      <c r="B5" s="13" t="s">
        <v>78</v>
      </c>
      <c r="C5" s="18" t="s">
        <v>79</v>
      </c>
      <c r="D5" s="18" t="s">
        <v>43</v>
      </c>
      <c r="E5" s="18">
        <v>1.738</v>
      </c>
      <c r="F5" s="18">
        <v>7.82</v>
      </c>
      <c r="G5" s="18">
        <f>F5*0.3</f>
        <v>2.3460000000000005</v>
      </c>
      <c r="H5" s="18">
        <v>0.5</v>
      </c>
      <c r="I5" s="18"/>
      <c r="J5" s="18">
        <f>E5+G5+H5+I5</f>
        <v>4.5840000000000005</v>
      </c>
      <c r="K5" s="18"/>
      <c r="L5" s="19"/>
      <c r="M5" s="18"/>
      <c r="N5" s="18">
        <f>K5+L5+M5</f>
        <v>0</v>
      </c>
      <c r="O5" s="18">
        <v>1</v>
      </c>
      <c r="P5" s="18"/>
      <c r="Q5" s="18"/>
      <c r="R5" s="20">
        <f>J5+N5+O5</f>
        <v>5.5840000000000005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6.57421875" style="0" customWidth="1"/>
    <col min="2" max="2" width="19.8515625" style="0" customWidth="1"/>
    <col min="3" max="5" width="11.57421875" style="0" customWidth="1"/>
    <col min="6" max="6" width="14.71093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47.25">
      <c r="A4" s="51">
        <f>A3+1</f>
        <v>1</v>
      </c>
      <c r="B4" s="56" t="s">
        <v>96</v>
      </c>
      <c r="C4" s="52" t="s">
        <v>97</v>
      </c>
      <c r="D4" s="52" t="s">
        <v>53</v>
      </c>
      <c r="E4" s="52">
        <v>1.762</v>
      </c>
      <c r="F4" s="52">
        <v>6.94</v>
      </c>
      <c r="G4" s="52">
        <f>F4*0.3</f>
        <v>2.0820000000000003</v>
      </c>
      <c r="H4" s="52"/>
      <c r="I4" s="52"/>
      <c r="J4" s="52">
        <f>E4+G4+H4+I4</f>
        <v>3.8440000000000003</v>
      </c>
      <c r="K4" s="52">
        <v>0.30000000000000004</v>
      </c>
      <c r="L4" s="53"/>
      <c r="M4" s="52"/>
      <c r="N4" s="52">
        <f>K4+L4+M4</f>
        <v>0.30000000000000004</v>
      </c>
      <c r="O4" s="52">
        <v>1</v>
      </c>
      <c r="P4" s="52"/>
      <c r="Q4" s="52"/>
      <c r="R4" s="54">
        <f>J4+N4+O4</f>
        <v>5.144</v>
      </c>
    </row>
    <row r="5" spans="1:18" s="1" customFormat="1" ht="47.25">
      <c r="A5" s="13">
        <f>A4+1</f>
        <v>2</v>
      </c>
      <c r="B5" s="13" t="s">
        <v>191</v>
      </c>
      <c r="C5" s="18" t="s">
        <v>97</v>
      </c>
      <c r="D5" s="18"/>
      <c r="E5" s="18">
        <v>0.427</v>
      </c>
      <c r="F5" s="18">
        <v>6.16</v>
      </c>
      <c r="G5" s="18">
        <f>F5*0.3</f>
        <v>1.8480000000000003</v>
      </c>
      <c r="H5" s="18"/>
      <c r="I5" s="18"/>
      <c r="J5" s="18">
        <f>E5+G5+H5+I5</f>
        <v>2.2750000000000004</v>
      </c>
      <c r="K5" s="18"/>
      <c r="L5" s="19"/>
      <c r="M5" s="18"/>
      <c r="N5" s="18">
        <f>K5+L5+M5</f>
        <v>0</v>
      </c>
      <c r="O5" s="18">
        <v>1</v>
      </c>
      <c r="P5" s="18"/>
      <c r="Q5" s="18"/>
      <c r="R5" s="20">
        <f>J5+N5+O5</f>
        <v>3.2750000000000004</v>
      </c>
    </row>
    <row r="6" spans="1:18" s="1" customFormat="1" ht="47.25">
      <c r="A6" s="13">
        <f>A5+1</f>
        <v>3</v>
      </c>
      <c r="B6" s="13" t="s">
        <v>66</v>
      </c>
      <c r="C6" s="18" t="s">
        <v>67</v>
      </c>
      <c r="D6" s="18"/>
      <c r="E6" s="18">
        <v>0</v>
      </c>
      <c r="F6" s="18">
        <v>7.23</v>
      </c>
      <c r="G6" s="18">
        <f>F6*0.3</f>
        <v>2.1690000000000005</v>
      </c>
      <c r="H6" s="18"/>
      <c r="I6" s="18"/>
      <c r="J6" s="18">
        <f>E6+G6+H6+I6</f>
        <v>2.1690000000000005</v>
      </c>
      <c r="K6" s="18"/>
      <c r="L6" s="19"/>
      <c r="M6" s="18"/>
      <c r="N6" s="18">
        <f>K6+L6+M6</f>
        <v>0</v>
      </c>
      <c r="O6" s="18">
        <v>1</v>
      </c>
      <c r="P6" s="18"/>
      <c r="Q6" s="18"/>
      <c r="R6" s="20">
        <f>J6+N6+O6</f>
        <v>3.1690000000000005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6.57421875" style="43" customWidth="1"/>
    <col min="2" max="2" width="22.57421875" style="0" customWidth="1"/>
    <col min="3" max="3" width="13.28125" style="0" customWidth="1"/>
    <col min="4" max="5" width="11.57421875" style="0" customWidth="1"/>
    <col min="6" max="6" width="15.71093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14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36">
      <c r="A4" s="51">
        <f>A20+1</f>
        <v>1</v>
      </c>
      <c r="B4" s="51" t="s">
        <v>139</v>
      </c>
      <c r="C4" s="52" t="s">
        <v>41</v>
      </c>
      <c r="D4" s="52" t="s">
        <v>106</v>
      </c>
      <c r="E4" s="52">
        <v>3.86</v>
      </c>
      <c r="F4" s="52">
        <v>6.88</v>
      </c>
      <c r="G4" s="52">
        <f>F4*0.3</f>
        <v>2.064</v>
      </c>
      <c r="H4" s="52"/>
      <c r="I4" s="52"/>
      <c r="J4" s="52">
        <f>E4+G4+H4+I4</f>
        <v>5.9239999999999995</v>
      </c>
      <c r="K4" s="52">
        <v>0.6000000000000001</v>
      </c>
      <c r="L4" s="53"/>
      <c r="M4" s="52"/>
      <c r="N4" s="52">
        <f>K4+L4+M4</f>
        <v>0.6000000000000001</v>
      </c>
      <c r="O4" s="52"/>
      <c r="P4" s="52">
        <v>0.5</v>
      </c>
      <c r="Q4" s="52"/>
      <c r="R4" s="54">
        <f>J4+N4+O4+P4</f>
        <v>7.023999999999999</v>
      </c>
    </row>
    <row r="5" spans="1:18" s="55" customFormat="1" ht="47.25">
      <c r="A5" s="51">
        <f>A4+1</f>
        <v>2</v>
      </c>
      <c r="B5" s="51" t="s">
        <v>114</v>
      </c>
      <c r="C5" s="52" t="s">
        <v>51</v>
      </c>
      <c r="D5" s="52" t="s">
        <v>115</v>
      </c>
      <c r="E5" s="52">
        <v>3.079</v>
      </c>
      <c r="F5" s="52">
        <v>6.75</v>
      </c>
      <c r="G5" s="52">
        <f>F5*0.3</f>
        <v>2.0250000000000004</v>
      </c>
      <c r="H5" s="52">
        <v>0.5</v>
      </c>
      <c r="I5" s="52"/>
      <c r="J5" s="52">
        <f>E5+G5+H5+I5</f>
        <v>5.604000000000001</v>
      </c>
      <c r="K5" s="52">
        <v>0.30000000000000004</v>
      </c>
      <c r="L5" s="53"/>
      <c r="M5" s="52"/>
      <c r="N5" s="52">
        <f>K5+L5+M5</f>
        <v>0.30000000000000004</v>
      </c>
      <c r="O5" s="52">
        <v>1</v>
      </c>
      <c r="P5" s="52"/>
      <c r="Q5" s="52"/>
      <c r="R5" s="54">
        <f>J5+N5+O5</f>
        <v>6.904000000000001</v>
      </c>
    </row>
    <row r="6" spans="1:18" s="1" customFormat="1" ht="47.25">
      <c r="A6" s="13">
        <f>A5+1</f>
        <v>3</v>
      </c>
      <c r="B6" s="13" t="s">
        <v>160</v>
      </c>
      <c r="C6" s="18" t="s">
        <v>55</v>
      </c>
      <c r="D6" s="18" t="s">
        <v>147</v>
      </c>
      <c r="E6" s="18">
        <v>2.237</v>
      </c>
      <c r="F6" s="18">
        <v>7.04</v>
      </c>
      <c r="G6" s="18">
        <f>F6*0.3</f>
        <v>2.1120000000000005</v>
      </c>
      <c r="H6" s="18">
        <v>0.5</v>
      </c>
      <c r="I6" s="18"/>
      <c r="J6" s="18">
        <f>E6+G6+H6+I6</f>
        <v>4.849</v>
      </c>
      <c r="K6" s="18"/>
      <c r="L6" s="19"/>
      <c r="M6" s="18"/>
      <c r="N6" s="18">
        <f>K6+L6+M6</f>
        <v>0</v>
      </c>
      <c r="O6" s="18">
        <v>1</v>
      </c>
      <c r="P6" s="18"/>
      <c r="Q6" s="18"/>
      <c r="R6" s="20">
        <f>J6+N6+O6</f>
        <v>5.849</v>
      </c>
    </row>
    <row r="7" spans="1:18" s="1" customFormat="1" ht="47.25">
      <c r="A7" s="13">
        <f>A6+1</f>
        <v>4</v>
      </c>
      <c r="B7" s="13" t="s">
        <v>158</v>
      </c>
      <c r="C7" s="18" t="s">
        <v>159</v>
      </c>
      <c r="D7" s="18" t="s">
        <v>26</v>
      </c>
      <c r="E7" s="18">
        <v>1.9500000000000002</v>
      </c>
      <c r="F7" s="18">
        <v>6.23</v>
      </c>
      <c r="G7" s="18">
        <f>F7*0.3</f>
        <v>1.8690000000000004</v>
      </c>
      <c r="H7" s="18">
        <v>0.5</v>
      </c>
      <c r="I7" s="18"/>
      <c r="J7" s="18">
        <f>E7+G7+H7+I7</f>
        <v>4.319000000000001</v>
      </c>
      <c r="K7" s="18">
        <v>0.30000000000000004</v>
      </c>
      <c r="L7" s="19"/>
      <c r="M7" s="18"/>
      <c r="N7" s="18">
        <f>K7+L7+M7</f>
        <v>0.30000000000000004</v>
      </c>
      <c r="O7" s="18">
        <v>1</v>
      </c>
      <c r="P7" s="18"/>
      <c r="Q7" s="18"/>
      <c r="R7" s="20">
        <f>J7+N7+O7</f>
        <v>5.619000000000001</v>
      </c>
    </row>
    <row r="8" spans="1:18" s="1" customFormat="1" ht="36">
      <c r="A8" s="13">
        <f>A7+1</f>
        <v>5</v>
      </c>
      <c r="B8" s="13" t="s">
        <v>105</v>
      </c>
      <c r="C8" s="18" t="s">
        <v>53</v>
      </c>
      <c r="D8" s="18" t="s">
        <v>106</v>
      </c>
      <c r="E8" s="18">
        <v>1.695</v>
      </c>
      <c r="F8" s="18">
        <v>6.63</v>
      </c>
      <c r="G8" s="18">
        <f>F8*0.3</f>
        <v>1.9890000000000003</v>
      </c>
      <c r="H8" s="18">
        <v>0.5</v>
      </c>
      <c r="I8" s="18"/>
      <c r="J8" s="18">
        <f>E8+G8+H8+I8</f>
        <v>4.184</v>
      </c>
      <c r="K8" s="18">
        <v>0.30000000000000004</v>
      </c>
      <c r="L8" s="19"/>
      <c r="M8" s="18"/>
      <c r="N8" s="18">
        <f>K8+L8+M8</f>
        <v>0.30000000000000004</v>
      </c>
      <c r="O8" s="18"/>
      <c r="P8" s="18">
        <v>0.5</v>
      </c>
      <c r="Q8" s="18"/>
      <c r="R8" s="20">
        <f>J8+N8+O8+P8</f>
        <v>4.984</v>
      </c>
    </row>
    <row r="9" spans="1:18" s="1" customFormat="1" ht="45.75">
      <c r="A9" s="13">
        <f>A8+1</f>
        <v>6</v>
      </c>
      <c r="B9" s="13" t="s">
        <v>198</v>
      </c>
      <c r="C9" s="18" t="s">
        <v>33</v>
      </c>
      <c r="D9" s="18" t="s">
        <v>64</v>
      </c>
      <c r="E9" s="18">
        <v>0.094</v>
      </c>
      <c r="F9" s="18">
        <v>7.98</v>
      </c>
      <c r="G9" s="18">
        <f>F9*0.3</f>
        <v>2.3940000000000006</v>
      </c>
      <c r="H9" s="18">
        <v>0.5</v>
      </c>
      <c r="I9" s="18"/>
      <c r="J9" s="18">
        <f>E9+G9+H9+I9</f>
        <v>2.9880000000000004</v>
      </c>
      <c r="K9" s="18">
        <v>0.6000000000000001</v>
      </c>
      <c r="L9" s="19"/>
      <c r="M9" s="18"/>
      <c r="N9" s="18">
        <f>K9+L9+M9</f>
        <v>0.6000000000000001</v>
      </c>
      <c r="O9" s="18">
        <v>1</v>
      </c>
      <c r="P9" s="18"/>
      <c r="Q9" s="18"/>
      <c r="R9" s="20">
        <f>J9+N9+O9</f>
        <v>4.588000000000001</v>
      </c>
    </row>
    <row r="10" spans="1:18" s="27" customFormat="1" ht="24">
      <c r="A10" s="13">
        <f>A9+1</f>
        <v>7</v>
      </c>
      <c r="B10" s="13" t="s">
        <v>154</v>
      </c>
      <c r="C10" s="18" t="s">
        <v>51</v>
      </c>
      <c r="D10" s="18"/>
      <c r="E10" s="18">
        <v>0</v>
      </c>
      <c r="F10" s="18">
        <v>8.77</v>
      </c>
      <c r="G10" s="18">
        <v>3.193</v>
      </c>
      <c r="H10" s="18"/>
      <c r="I10" s="18"/>
      <c r="J10" s="18">
        <v>3.473</v>
      </c>
      <c r="K10" s="18"/>
      <c r="L10" s="21"/>
      <c r="M10" s="18"/>
      <c r="N10" s="18">
        <f>K10+L10+M10</f>
        <v>0</v>
      </c>
      <c r="O10" s="18">
        <v>1</v>
      </c>
      <c r="P10" s="18"/>
      <c r="Q10" s="18"/>
      <c r="R10" s="20">
        <f>SUM(J10:Q10)</f>
        <v>4.473</v>
      </c>
    </row>
    <row r="11" spans="1:18" s="1" customFormat="1" ht="45.75">
      <c r="A11" s="13">
        <f>A10+1</f>
        <v>8</v>
      </c>
      <c r="B11" s="13" t="s">
        <v>54</v>
      </c>
      <c r="C11" s="18" t="s">
        <v>55</v>
      </c>
      <c r="D11" s="18" t="s">
        <v>56</v>
      </c>
      <c r="E11" s="18">
        <v>0</v>
      </c>
      <c r="F11" s="18">
        <v>7.21</v>
      </c>
      <c r="G11" s="18">
        <f>F11*0.3</f>
        <v>2.1630000000000003</v>
      </c>
      <c r="H11" s="18">
        <v>0.5</v>
      </c>
      <c r="I11" s="18"/>
      <c r="J11" s="18">
        <f>E11+G11+H11+I11</f>
        <v>2.6630000000000003</v>
      </c>
      <c r="K11" s="18"/>
      <c r="L11" s="19"/>
      <c r="M11" s="18"/>
      <c r="N11" s="18">
        <f>K11+L11+M11</f>
        <v>0</v>
      </c>
      <c r="O11" s="18">
        <v>1</v>
      </c>
      <c r="P11" s="18"/>
      <c r="Q11" s="18"/>
      <c r="R11" s="20">
        <f>J11+N11+O11</f>
        <v>3.6630000000000003</v>
      </c>
    </row>
    <row r="12" spans="1:18" s="27" customFormat="1" ht="24">
      <c r="A12" s="13">
        <f>A11+1</f>
        <v>9</v>
      </c>
      <c r="B12" s="13" t="s">
        <v>50</v>
      </c>
      <c r="C12" s="18" t="s">
        <v>51</v>
      </c>
      <c r="D12" s="18"/>
      <c r="E12" s="18">
        <v>0.28</v>
      </c>
      <c r="F12" s="18">
        <v>7.31</v>
      </c>
      <c r="G12" s="18">
        <v>2.193</v>
      </c>
      <c r="H12" s="18"/>
      <c r="I12" s="18"/>
      <c r="J12" s="18">
        <v>2.473</v>
      </c>
      <c r="K12" s="18"/>
      <c r="L12" s="21"/>
      <c r="M12" s="18"/>
      <c r="N12" s="18"/>
      <c r="O12" s="18">
        <v>1</v>
      </c>
      <c r="P12" s="18"/>
      <c r="Q12" s="18"/>
      <c r="R12" s="20">
        <f>SUM(J12:Q12)</f>
        <v>3.473</v>
      </c>
    </row>
    <row r="13" spans="1:18" s="1" customFormat="1" ht="23.25">
      <c r="A13" s="13">
        <f>A12+1</f>
        <v>10</v>
      </c>
      <c r="B13" s="13" t="s">
        <v>190</v>
      </c>
      <c r="C13" s="18" t="s">
        <v>51</v>
      </c>
      <c r="D13" s="18"/>
      <c r="E13" s="18">
        <v>0</v>
      </c>
      <c r="F13" s="18">
        <v>7.99</v>
      </c>
      <c r="G13" s="18">
        <f>F13*0.3</f>
        <v>2.3970000000000002</v>
      </c>
      <c r="H13" s="18"/>
      <c r="I13" s="18"/>
      <c r="J13" s="18">
        <f>E13+G13+H13+I13</f>
        <v>2.3970000000000002</v>
      </c>
      <c r="K13" s="18"/>
      <c r="L13" s="19"/>
      <c r="M13" s="18"/>
      <c r="N13" s="18">
        <f>K13+L13+M13</f>
        <v>0</v>
      </c>
      <c r="O13" s="18">
        <v>1</v>
      </c>
      <c r="P13" s="18"/>
      <c r="Q13" s="18"/>
      <c r="R13" s="20">
        <f>J13+N13+O13</f>
        <v>3.3970000000000002</v>
      </c>
    </row>
    <row r="14" spans="1:18" s="1" customFormat="1" ht="45.75">
      <c r="A14" s="13">
        <f>A13+1</f>
        <v>11</v>
      </c>
      <c r="B14" s="13" t="s">
        <v>197</v>
      </c>
      <c r="C14" s="18" t="s">
        <v>33</v>
      </c>
      <c r="D14" s="18"/>
      <c r="E14" s="18"/>
      <c r="F14" s="18">
        <v>7.88</v>
      </c>
      <c r="G14" s="18">
        <f>F14*0.3</f>
        <v>2.3640000000000003</v>
      </c>
      <c r="H14" s="18"/>
      <c r="I14" s="18"/>
      <c r="J14" s="18">
        <f>E14+G14+H14+I14</f>
        <v>2.3640000000000003</v>
      </c>
      <c r="K14" s="18"/>
      <c r="L14" s="19"/>
      <c r="M14" s="18"/>
      <c r="N14" s="18">
        <f>K14+L14+M14</f>
        <v>0</v>
      </c>
      <c r="O14" s="18">
        <v>1</v>
      </c>
      <c r="P14" s="18"/>
      <c r="Q14" s="18"/>
      <c r="R14" s="20">
        <f>J14+N14+O14</f>
        <v>3.3640000000000003</v>
      </c>
    </row>
    <row r="15" spans="1:18" s="1" customFormat="1" ht="45.75">
      <c r="A15" s="13">
        <f>A14+1</f>
        <v>12</v>
      </c>
      <c r="B15" s="13" t="s">
        <v>200</v>
      </c>
      <c r="C15" s="18" t="s">
        <v>33</v>
      </c>
      <c r="D15" s="18"/>
      <c r="E15" s="18">
        <v>0</v>
      </c>
      <c r="F15" s="18">
        <v>7.68</v>
      </c>
      <c r="G15" s="18">
        <f>F15*0.3</f>
        <v>2.3040000000000003</v>
      </c>
      <c r="H15" s="18"/>
      <c r="I15" s="18"/>
      <c r="J15" s="18">
        <f>E15+G15+H15+I15</f>
        <v>2.3040000000000003</v>
      </c>
      <c r="K15" s="18"/>
      <c r="L15" s="19"/>
      <c r="M15" s="18"/>
      <c r="N15" s="18">
        <f>K15+L15+M15</f>
        <v>0</v>
      </c>
      <c r="O15" s="18">
        <v>1</v>
      </c>
      <c r="P15" s="18"/>
      <c r="Q15" s="18"/>
      <c r="R15" s="20">
        <f>J15+N15+O15</f>
        <v>3.3040000000000003</v>
      </c>
    </row>
    <row r="16" spans="1:18" s="1" customFormat="1" ht="45.75">
      <c r="A16" s="13">
        <f>A15+1</f>
        <v>13</v>
      </c>
      <c r="B16" s="13" t="s">
        <v>185</v>
      </c>
      <c r="C16" s="18" t="s">
        <v>33</v>
      </c>
      <c r="D16" s="18"/>
      <c r="E16" s="18">
        <v>0</v>
      </c>
      <c r="F16" s="18">
        <v>7.1</v>
      </c>
      <c r="G16" s="18">
        <f>F16*0.3</f>
        <v>2.1300000000000003</v>
      </c>
      <c r="H16" s="18"/>
      <c r="I16" s="18"/>
      <c r="J16" s="18">
        <f>E16+G16+H16+I16</f>
        <v>2.1300000000000003</v>
      </c>
      <c r="K16" s="18"/>
      <c r="L16" s="19"/>
      <c r="M16" s="18"/>
      <c r="N16" s="18">
        <f>K16+L16+M16</f>
        <v>0</v>
      </c>
      <c r="O16" s="18">
        <v>1</v>
      </c>
      <c r="P16" s="18"/>
      <c r="Q16" s="18"/>
      <c r="R16" s="20">
        <f>J16+N16+O16</f>
        <v>3.1300000000000003</v>
      </c>
    </row>
    <row r="17" spans="1:18" s="1" customFormat="1" ht="45.75">
      <c r="A17" s="13">
        <f>A16+1</f>
        <v>14</v>
      </c>
      <c r="B17" s="13" t="s">
        <v>133</v>
      </c>
      <c r="C17" s="18" t="s">
        <v>33</v>
      </c>
      <c r="D17" s="18"/>
      <c r="E17" s="18">
        <v>0</v>
      </c>
      <c r="F17" s="18">
        <v>6.9</v>
      </c>
      <c r="G17" s="18">
        <f>F17*0.3</f>
        <v>2.0700000000000003</v>
      </c>
      <c r="H17" s="18"/>
      <c r="I17" s="18"/>
      <c r="J17" s="18">
        <f>E17+G17+H17+I17</f>
        <v>2.0700000000000003</v>
      </c>
      <c r="K17" s="18"/>
      <c r="L17" s="19"/>
      <c r="M17" s="18"/>
      <c r="N17" s="18">
        <f>K17+L17+M17</f>
        <v>0</v>
      </c>
      <c r="O17" s="18">
        <v>1</v>
      </c>
      <c r="P17" s="18"/>
      <c r="Q17" s="18"/>
      <c r="R17" s="20">
        <f>J17+N17+O17</f>
        <v>3.0700000000000003</v>
      </c>
    </row>
    <row r="18" spans="1:18" s="1" customFormat="1" ht="45.75">
      <c r="A18" s="13">
        <f>A17+1</f>
        <v>15</v>
      </c>
      <c r="B18" s="13" t="s">
        <v>32</v>
      </c>
      <c r="C18" s="18" t="s">
        <v>33</v>
      </c>
      <c r="D18" s="18"/>
      <c r="E18" s="18">
        <v>0</v>
      </c>
      <c r="F18" s="18">
        <v>6.61</v>
      </c>
      <c r="G18" s="18">
        <f>F18*0.3</f>
        <v>1.9830000000000003</v>
      </c>
      <c r="H18" s="18"/>
      <c r="I18" s="18"/>
      <c r="J18" s="18">
        <f>E18+G18+H18+I18</f>
        <v>1.9830000000000003</v>
      </c>
      <c r="K18" s="18"/>
      <c r="L18" s="19"/>
      <c r="M18" s="18"/>
      <c r="N18" s="18">
        <f>K18+L18+M18</f>
        <v>0</v>
      </c>
      <c r="O18" s="18">
        <v>1</v>
      </c>
      <c r="P18" s="18"/>
      <c r="Q18" s="18"/>
      <c r="R18" s="20">
        <f>J18+N18+O18</f>
        <v>2.9830000000000005</v>
      </c>
    </row>
    <row r="19" spans="1:18" s="1" customFormat="1" ht="45.75">
      <c r="A19" s="13">
        <f>A18+1</f>
        <v>16</v>
      </c>
      <c r="B19" s="13" t="s">
        <v>151</v>
      </c>
      <c r="C19" s="18" t="s">
        <v>33</v>
      </c>
      <c r="D19" s="18"/>
      <c r="E19" s="18">
        <v>0</v>
      </c>
      <c r="F19" s="18">
        <v>6.55</v>
      </c>
      <c r="G19" s="18">
        <f>F19*0.3</f>
        <v>1.9650000000000003</v>
      </c>
      <c r="H19" s="18"/>
      <c r="I19" s="18"/>
      <c r="J19" s="18">
        <f>E19+G19+H19+I19</f>
        <v>1.9650000000000003</v>
      </c>
      <c r="K19" s="18"/>
      <c r="L19" s="19"/>
      <c r="M19" s="18"/>
      <c r="N19" s="18">
        <f>K19+L19+M19</f>
        <v>0</v>
      </c>
      <c r="O19" s="18">
        <v>1</v>
      </c>
      <c r="P19" s="18"/>
      <c r="Q19" s="18"/>
      <c r="R19" s="20">
        <f>J19+N19+O19</f>
        <v>2.9650000000000003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6.8515625" style="0" customWidth="1"/>
    <col min="2" max="2" width="21.7109375" style="0" customWidth="1"/>
    <col min="3" max="3" width="12.7109375" style="0" customWidth="1"/>
    <col min="4" max="5" width="11.57421875" style="0" customWidth="1"/>
    <col min="6" max="6" width="15.00390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1" customFormat="1" ht="24.75">
      <c r="A4" s="13">
        <f>A3+1</f>
        <v>1</v>
      </c>
      <c r="B4" s="13" t="s">
        <v>102</v>
      </c>
      <c r="C4" s="18" t="s">
        <v>29</v>
      </c>
      <c r="D4" s="18"/>
      <c r="E4" s="18">
        <v>3.414</v>
      </c>
      <c r="F4" s="18">
        <v>7.68</v>
      </c>
      <c r="G4" s="18">
        <f>F4*0.3</f>
        <v>2.3040000000000003</v>
      </c>
      <c r="H4" s="18"/>
      <c r="I4" s="18"/>
      <c r="J4" s="18">
        <f>E4+G4+H4+I4</f>
        <v>5.718</v>
      </c>
      <c r="K4" s="18">
        <v>0.30000000000000004</v>
      </c>
      <c r="L4" s="19"/>
      <c r="M4" s="18"/>
      <c r="N4" s="18">
        <f>K4+L4+M4</f>
        <v>0.30000000000000004</v>
      </c>
      <c r="O4" s="18">
        <v>1</v>
      </c>
      <c r="P4" s="18"/>
      <c r="Q4" s="18"/>
      <c r="R4" s="20">
        <f>J4+N4+O4</f>
        <v>7.018</v>
      </c>
    </row>
    <row r="5" spans="1:18" s="1" customFormat="1" ht="47.25">
      <c r="A5" s="13">
        <f>A4+1</f>
        <v>2</v>
      </c>
      <c r="B5" s="13" t="s">
        <v>87</v>
      </c>
      <c r="C5" s="18" t="s">
        <v>29</v>
      </c>
      <c r="D5" s="18" t="s">
        <v>88</v>
      </c>
      <c r="E5" s="18">
        <v>2.964</v>
      </c>
      <c r="F5" s="18">
        <v>6.67</v>
      </c>
      <c r="G5" s="18">
        <f>F5*0.3</f>
        <v>2.0010000000000003</v>
      </c>
      <c r="H5" s="18"/>
      <c r="I5" s="18"/>
      <c r="J5" s="18">
        <f>E5+G5+H5+I5</f>
        <v>4.965</v>
      </c>
      <c r="K5" s="18"/>
      <c r="L5" s="19"/>
      <c r="M5" s="18"/>
      <c r="N5" s="18">
        <f>K5+L5+M5</f>
        <v>0</v>
      </c>
      <c r="O5" s="18">
        <v>1</v>
      </c>
      <c r="P5" s="18"/>
      <c r="Q5" s="18"/>
      <c r="R5" s="20">
        <f>J5+N5+O5</f>
        <v>5.965</v>
      </c>
    </row>
    <row r="6" spans="1:18" s="1" customFormat="1" ht="24.75">
      <c r="A6" s="13">
        <f>A5+1</f>
        <v>3</v>
      </c>
      <c r="B6" s="13" t="s">
        <v>28</v>
      </c>
      <c r="C6" s="18" t="s">
        <v>29</v>
      </c>
      <c r="D6" s="18"/>
      <c r="E6" s="18">
        <v>1.474</v>
      </c>
      <c r="F6" s="18">
        <v>7.5</v>
      </c>
      <c r="G6" s="18">
        <f>F6*0.3</f>
        <v>2.2500000000000004</v>
      </c>
      <c r="H6" s="18"/>
      <c r="I6" s="18"/>
      <c r="J6" s="18">
        <f>E6+G6+H6+I6</f>
        <v>3.724</v>
      </c>
      <c r="K6" s="18">
        <v>0.6000000000000001</v>
      </c>
      <c r="L6" s="21"/>
      <c r="M6" s="18"/>
      <c r="N6" s="18">
        <f>K6+L6+M6</f>
        <v>0.6000000000000001</v>
      </c>
      <c r="O6" s="18">
        <v>1</v>
      </c>
      <c r="P6" s="18"/>
      <c r="Q6" s="18"/>
      <c r="R6" s="20">
        <f>J6+N6+O6</f>
        <v>5.324</v>
      </c>
    </row>
    <row r="7" spans="1:18" s="1" customFormat="1" ht="24.75">
      <c r="A7" s="13">
        <f>A6+1</f>
        <v>4</v>
      </c>
      <c r="B7" s="33" t="s">
        <v>111</v>
      </c>
      <c r="C7" s="18" t="s">
        <v>29</v>
      </c>
      <c r="D7" s="18"/>
      <c r="E7" s="18">
        <v>0.397</v>
      </c>
      <c r="F7" s="18">
        <v>7.75</v>
      </c>
      <c r="G7" s="18">
        <f>F7*0.3</f>
        <v>2.325</v>
      </c>
      <c r="H7" s="18"/>
      <c r="I7" s="18"/>
      <c r="J7" s="18">
        <f>E7+G7+H7+I7</f>
        <v>2.7220000000000004</v>
      </c>
      <c r="K7" s="18">
        <v>1.1</v>
      </c>
      <c r="L7" s="19"/>
      <c r="M7" s="18"/>
      <c r="N7" s="18">
        <f>K7+L7+M7</f>
        <v>1.1</v>
      </c>
      <c r="O7" s="18">
        <v>1</v>
      </c>
      <c r="P7" s="18"/>
      <c r="Q7" s="18"/>
      <c r="R7" s="20">
        <f>J7+N7+O7</f>
        <v>4.822000000000001</v>
      </c>
    </row>
    <row r="8" spans="1:18" s="1" customFormat="1" ht="36">
      <c r="A8" s="13">
        <f>A7+1</f>
        <v>5</v>
      </c>
      <c r="B8" s="13" t="s">
        <v>120</v>
      </c>
      <c r="C8" s="18" t="s">
        <v>29</v>
      </c>
      <c r="D8" s="18" t="s">
        <v>56</v>
      </c>
      <c r="E8" s="18">
        <v>0.426</v>
      </c>
      <c r="F8" s="18">
        <v>7.02</v>
      </c>
      <c r="G8" s="18">
        <f>F8*0.3</f>
        <v>2.1060000000000003</v>
      </c>
      <c r="H8" s="18"/>
      <c r="I8" s="18"/>
      <c r="J8" s="18">
        <f>E8+G8+H8+I8</f>
        <v>2.5320000000000005</v>
      </c>
      <c r="K8" s="18">
        <v>0.30000000000000004</v>
      </c>
      <c r="L8" s="19"/>
      <c r="M8" s="18"/>
      <c r="N8" s="18">
        <f>K8+L8+M8</f>
        <v>0.30000000000000004</v>
      </c>
      <c r="O8" s="18">
        <v>1</v>
      </c>
      <c r="P8" s="18"/>
      <c r="Q8" s="18"/>
      <c r="R8" s="20">
        <f>J8+N8+O8</f>
        <v>3.8320000000000007</v>
      </c>
    </row>
    <row r="9" spans="1:18" s="1" customFormat="1" ht="24.75">
      <c r="A9" s="13">
        <f>A8+1</f>
        <v>6</v>
      </c>
      <c r="B9" s="13" t="s">
        <v>163</v>
      </c>
      <c r="C9" s="18" t="s">
        <v>29</v>
      </c>
      <c r="D9" s="18"/>
      <c r="E9" s="18">
        <v>0</v>
      </c>
      <c r="F9" s="18">
        <v>7.26</v>
      </c>
      <c r="G9" s="18">
        <f>F9*0.3</f>
        <v>2.1780000000000004</v>
      </c>
      <c r="H9" s="18"/>
      <c r="I9" s="18"/>
      <c r="J9" s="18">
        <f>E9+G9+H9+I9</f>
        <v>2.1780000000000004</v>
      </c>
      <c r="K9" s="18">
        <v>0.30000000000000004</v>
      </c>
      <c r="L9" s="19"/>
      <c r="M9" s="18"/>
      <c r="N9" s="18">
        <f>K9+L9+M9</f>
        <v>0.30000000000000004</v>
      </c>
      <c r="O9" s="18">
        <v>1</v>
      </c>
      <c r="P9" s="18"/>
      <c r="Q9" s="18"/>
      <c r="R9" s="20">
        <f>J9+N9+O9</f>
        <v>3.4780000000000006</v>
      </c>
    </row>
    <row r="10" spans="1:18" s="1" customFormat="1" ht="24.75">
      <c r="A10" s="13">
        <f>A9+1</f>
        <v>7</v>
      </c>
      <c r="B10" s="13" t="s">
        <v>181</v>
      </c>
      <c r="C10" s="18" t="s">
        <v>29</v>
      </c>
      <c r="D10" s="18"/>
      <c r="E10" s="18">
        <v>0</v>
      </c>
      <c r="F10" s="18">
        <v>7.45</v>
      </c>
      <c r="G10" s="18">
        <f>F10*0.3</f>
        <v>2.2350000000000003</v>
      </c>
      <c r="H10" s="18"/>
      <c r="I10" s="18"/>
      <c r="J10" s="18">
        <f>E10+G10+H10+I10</f>
        <v>2.2350000000000003</v>
      </c>
      <c r="K10" s="18"/>
      <c r="L10" s="19"/>
      <c r="M10" s="18"/>
      <c r="N10" s="18">
        <f>K10+L10+M10</f>
        <v>0</v>
      </c>
      <c r="O10" s="18">
        <v>1</v>
      </c>
      <c r="P10" s="18"/>
      <c r="Q10" s="18"/>
      <c r="R10" s="20">
        <f>J10+N10+O10</f>
        <v>3.2350000000000003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98"/>
  <sheetViews>
    <sheetView tabSelected="1" view="pageBreakPreview" zoomScale="76" zoomScaleSheetLayoutView="76" workbookViewId="0" topLeftCell="A1">
      <selection activeCell="A13" sqref="A13"/>
    </sheetView>
  </sheetViews>
  <sheetFormatPr defaultColWidth="11.421875" defaultRowHeight="12.75"/>
  <cols>
    <col min="1" max="1" width="6.8515625" style="0" customWidth="1"/>
    <col min="2" max="2" width="24.140625" style="0" customWidth="1"/>
    <col min="3" max="3" width="13.00390625" style="0" customWidth="1"/>
    <col min="4" max="4" width="12.421875" style="0" customWidth="1"/>
    <col min="5" max="5" width="11.57421875" style="0" customWidth="1"/>
    <col min="6" max="6" width="16.8515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2:17" ht="47.25">
      <c r="B2" s="14"/>
      <c r="C2" s="15" t="s">
        <v>9</v>
      </c>
      <c r="D2" s="15" t="s">
        <v>10</v>
      </c>
      <c r="E2" s="15" t="s">
        <v>12</v>
      </c>
      <c r="F2" s="15" t="s">
        <v>13</v>
      </c>
      <c r="G2" s="16" t="s">
        <v>14</v>
      </c>
      <c r="H2" s="15" t="s">
        <v>15</v>
      </c>
      <c r="I2" s="15" t="s">
        <v>16</v>
      </c>
      <c r="J2" s="15" t="s">
        <v>17</v>
      </c>
      <c r="K2" s="69" t="s">
        <v>18</v>
      </c>
      <c r="L2" s="15" t="s">
        <v>19</v>
      </c>
      <c r="M2" s="15" t="s">
        <v>20</v>
      </c>
      <c r="N2" s="15" t="s">
        <v>21</v>
      </c>
      <c r="O2" s="15" t="s">
        <v>22</v>
      </c>
      <c r="P2" s="18" t="s">
        <v>23</v>
      </c>
      <c r="Q2" s="15" t="s">
        <v>24</v>
      </c>
    </row>
    <row r="3" spans="1:17" s="44" customFormat="1" ht="26.25">
      <c r="A3" s="44">
        <v>1</v>
      </c>
      <c r="B3" s="51" t="s">
        <v>124</v>
      </c>
      <c r="C3" s="52" t="s">
        <v>95</v>
      </c>
      <c r="D3" s="52" t="s">
        <v>125</v>
      </c>
      <c r="E3" s="52">
        <v>7.23</v>
      </c>
      <c r="F3" s="52">
        <f>E3*0.3</f>
        <v>2.1690000000000005</v>
      </c>
      <c r="G3" s="52"/>
      <c r="H3" s="52"/>
      <c r="I3" s="52">
        <f>F3+G3+H3</f>
        <v>2.1690000000000005</v>
      </c>
      <c r="J3" s="52"/>
      <c r="K3" s="53"/>
      <c r="L3" s="52"/>
      <c r="M3" s="52">
        <f>J3+K3+L3</f>
        <v>0</v>
      </c>
      <c r="N3" s="52">
        <v>1</v>
      </c>
      <c r="O3" s="52"/>
      <c r="P3" s="52"/>
      <c r="Q3" s="54">
        <f>I3+M3+N3+O3</f>
        <v>3.1690000000000005</v>
      </c>
    </row>
    <row r="4" spans="1:17" ht="13.5">
      <c r="A4">
        <f>A3+1</f>
        <v>2</v>
      </c>
      <c r="B4" s="30" t="s">
        <v>94</v>
      </c>
      <c r="C4" s="18" t="s">
        <v>95</v>
      </c>
      <c r="D4" s="18"/>
      <c r="E4" s="18">
        <v>6.44</v>
      </c>
      <c r="F4" s="18">
        <f>E4*0.3</f>
        <v>1.9320000000000004</v>
      </c>
      <c r="G4" s="18"/>
      <c r="H4" s="18"/>
      <c r="I4" s="18">
        <f>F4+G4+H4</f>
        <v>1.9320000000000004</v>
      </c>
      <c r="J4" s="18"/>
      <c r="K4" s="19"/>
      <c r="L4" s="18"/>
      <c r="M4" s="18">
        <f>J4+K4+L4</f>
        <v>0</v>
      </c>
      <c r="N4" s="18">
        <v>1</v>
      </c>
      <c r="O4" s="18"/>
      <c r="P4" s="18"/>
      <c r="Q4" s="20">
        <f>I4+M4+N4+O4</f>
        <v>2.9320000000000004</v>
      </c>
    </row>
    <row r="5" spans="1:17" ht="45.75">
      <c r="A5">
        <f>A4+1</f>
        <v>3</v>
      </c>
      <c r="B5" s="13" t="s">
        <v>127</v>
      </c>
      <c r="C5" s="18" t="s">
        <v>128</v>
      </c>
      <c r="D5" s="18"/>
      <c r="E5" s="18">
        <v>7.39</v>
      </c>
      <c r="F5" s="18">
        <f>E5*0.3</f>
        <v>2.217</v>
      </c>
      <c r="G5" s="18">
        <v>0.5</v>
      </c>
      <c r="H5" s="18"/>
      <c r="I5" s="18">
        <f>F5+G5+H5</f>
        <v>2.717</v>
      </c>
      <c r="J5" s="18"/>
      <c r="K5" s="19"/>
      <c r="L5" s="18"/>
      <c r="M5" s="18">
        <f>J5+K5+L5</f>
        <v>0</v>
      </c>
      <c r="N5" s="18">
        <v>1</v>
      </c>
      <c r="O5" s="18"/>
      <c r="P5" s="18"/>
      <c r="Q5" s="20">
        <f>I5+M5+N5+O5</f>
        <v>3.717</v>
      </c>
    </row>
    <row r="6" spans="1:17" ht="45.75">
      <c r="A6">
        <f>A5+1</f>
        <v>4</v>
      </c>
      <c r="B6" s="13" t="s">
        <v>178</v>
      </c>
      <c r="C6" s="18" t="s">
        <v>35</v>
      </c>
      <c r="D6" s="18"/>
      <c r="E6" s="18">
        <v>7.89</v>
      </c>
      <c r="F6" s="18">
        <f>E6*0.3</f>
        <v>2.3670000000000004</v>
      </c>
      <c r="G6" s="18"/>
      <c r="H6" s="18"/>
      <c r="I6" s="18">
        <f>F6+G6+H6</f>
        <v>2.3670000000000004</v>
      </c>
      <c r="J6" s="18"/>
      <c r="K6" s="19"/>
      <c r="L6" s="18"/>
      <c r="M6" s="18">
        <f>J6+K6+L6</f>
        <v>0</v>
      </c>
      <c r="N6" s="18">
        <v>1</v>
      </c>
      <c r="O6" s="18"/>
      <c r="P6" s="18"/>
      <c r="Q6" s="20">
        <f>I6+M6+N6+O6</f>
        <v>3.3670000000000004</v>
      </c>
    </row>
    <row r="7" spans="1:17" ht="45.75">
      <c r="A7">
        <f>A6+1</f>
        <v>5</v>
      </c>
      <c r="B7" s="13" t="s">
        <v>141</v>
      </c>
      <c r="C7" s="18" t="s">
        <v>35</v>
      </c>
      <c r="D7" s="18" t="s">
        <v>26</v>
      </c>
      <c r="E7" s="18">
        <v>7.59</v>
      </c>
      <c r="F7" s="18">
        <f>E7*0.3</f>
        <v>2.277</v>
      </c>
      <c r="G7" s="18"/>
      <c r="H7" s="18"/>
      <c r="I7" s="18">
        <f>F7+G7+H7</f>
        <v>2.277</v>
      </c>
      <c r="J7" s="18"/>
      <c r="K7" s="19"/>
      <c r="L7" s="18"/>
      <c r="M7" s="18">
        <f>J7+K7+L7</f>
        <v>0</v>
      </c>
      <c r="N7" s="18">
        <v>1</v>
      </c>
      <c r="O7" s="18"/>
      <c r="P7" s="18"/>
      <c r="Q7" s="20">
        <f>I7+M7+N7+O7</f>
        <v>3.277</v>
      </c>
    </row>
    <row r="8" spans="1:17" ht="45.75">
      <c r="A8">
        <f>A7+1</f>
        <v>6</v>
      </c>
      <c r="B8" s="13" t="s">
        <v>184</v>
      </c>
      <c r="C8" s="18" t="s">
        <v>35</v>
      </c>
      <c r="D8" s="18"/>
      <c r="E8" s="18">
        <v>7</v>
      </c>
      <c r="F8" s="18">
        <f>E8*0.3</f>
        <v>2.1000000000000005</v>
      </c>
      <c r="G8" s="18"/>
      <c r="H8" s="18"/>
      <c r="I8" s="18">
        <f>F8+G8+H8</f>
        <v>2.1000000000000005</v>
      </c>
      <c r="J8" s="18"/>
      <c r="K8" s="19"/>
      <c r="L8" s="18"/>
      <c r="M8" s="18">
        <f>J8+K8+L8</f>
        <v>0</v>
      </c>
      <c r="N8" s="18">
        <v>1</v>
      </c>
      <c r="O8" s="18"/>
      <c r="P8" s="18"/>
      <c r="Q8" s="20">
        <f>I8+M8+N8+O8</f>
        <v>3.1000000000000005</v>
      </c>
    </row>
    <row r="9" spans="1:17" s="45" customFormat="1" ht="26.25" customHeight="1">
      <c r="A9">
        <f>A8+1</f>
        <v>7</v>
      </c>
      <c r="B9" s="28" t="s">
        <v>111</v>
      </c>
      <c r="C9" s="28" t="s">
        <v>29</v>
      </c>
      <c r="D9" s="28"/>
      <c r="E9" s="28">
        <v>7.75</v>
      </c>
      <c r="F9" s="28">
        <f>E9*0.3</f>
        <v>2.325</v>
      </c>
      <c r="G9" s="28"/>
      <c r="H9" s="28"/>
      <c r="I9" s="28">
        <f>F9+G9+H9</f>
        <v>2.325</v>
      </c>
      <c r="J9" s="28">
        <v>1.1</v>
      </c>
      <c r="K9" s="48"/>
      <c r="L9" s="28"/>
      <c r="M9" s="28">
        <f>J9+K9+L9</f>
        <v>1.1</v>
      </c>
      <c r="N9" s="28">
        <v>1</v>
      </c>
      <c r="O9" s="28"/>
      <c r="P9" s="28"/>
      <c r="Q9" s="49">
        <f>I9+M9+N9+O9</f>
        <v>4.425000000000001</v>
      </c>
    </row>
    <row r="10" spans="1:17" s="44" customFormat="1" ht="13.5">
      <c r="A10">
        <f>A9+1</f>
        <v>8</v>
      </c>
      <c r="B10" s="51" t="s">
        <v>28</v>
      </c>
      <c r="C10" s="52" t="s">
        <v>29</v>
      </c>
      <c r="D10" s="52"/>
      <c r="E10" s="52">
        <v>7.5</v>
      </c>
      <c r="F10" s="52">
        <f>E10*0.3</f>
        <v>2.2500000000000004</v>
      </c>
      <c r="G10" s="52"/>
      <c r="H10" s="52"/>
      <c r="I10" s="52">
        <f>F10+G10+H10</f>
        <v>2.2500000000000004</v>
      </c>
      <c r="J10" s="52">
        <v>0.6000000000000001</v>
      </c>
      <c r="K10" s="53"/>
      <c r="L10" s="52"/>
      <c r="M10" s="52">
        <f>J10+K10+L10</f>
        <v>0.6000000000000001</v>
      </c>
      <c r="N10" s="52">
        <v>1</v>
      </c>
      <c r="O10" s="52"/>
      <c r="P10" s="52"/>
      <c r="Q10" s="54">
        <f>I10+M10+N10+O10</f>
        <v>3.8500000000000005</v>
      </c>
    </row>
    <row r="11" spans="1:17" ht="13.5">
      <c r="A11">
        <f>A10+1</f>
        <v>9</v>
      </c>
      <c r="B11" s="13" t="s">
        <v>102</v>
      </c>
      <c r="C11" s="18" t="s">
        <v>29</v>
      </c>
      <c r="D11" s="18"/>
      <c r="E11" s="18">
        <v>7.68</v>
      </c>
      <c r="F11" s="18">
        <f>E11*0.3</f>
        <v>2.3040000000000003</v>
      </c>
      <c r="G11" s="18"/>
      <c r="H11" s="18"/>
      <c r="I11" s="18">
        <f>F11+G11+H11</f>
        <v>2.3040000000000003</v>
      </c>
      <c r="J11" s="18">
        <v>0.30000000000000004</v>
      </c>
      <c r="K11" s="19"/>
      <c r="L11" s="18"/>
      <c r="M11" s="18">
        <f>J11+K11+L11</f>
        <v>0.30000000000000004</v>
      </c>
      <c r="N11" s="18">
        <v>1</v>
      </c>
      <c r="O11" s="18"/>
      <c r="P11" s="18"/>
      <c r="Q11" s="20">
        <f>I11+M11+N11+O11</f>
        <v>3.604</v>
      </c>
    </row>
    <row r="12" spans="1:17" ht="13.5">
      <c r="A12">
        <f>A11+1</f>
        <v>10</v>
      </c>
      <c r="B12" s="13" t="s">
        <v>163</v>
      </c>
      <c r="C12" s="18" t="s">
        <v>29</v>
      </c>
      <c r="D12" s="18"/>
      <c r="E12" s="18">
        <v>7.26</v>
      </c>
      <c r="F12" s="18">
        <f>E12*0.3</f>
        <v>2.1780000000000004</v>
      </c>
      <c r="G12" s="18"/>
      <c r="H12" s="18"/>
      <c r="I12" s="18">
        <f>F12+G12+H12</f>
        <v>2.1780000000000004</v>
      </c>
      <c r="J12" s="18">
        <v>0.30000000000000004</v>
      </c>
      <c r="K12" s="19"/>
      <c r="L12" s="18"/>
      <c r="M12" s="18">
        <f>J12+K12+L12</f>
        <v>0.30000000000000004</v>
      </c>
      <c r="N12" s="18">
        <v>1</v>
      </c>
      <c r="O12" s="18"/>
      <c r="P12" s="18"/>
      <c r="Q12" s="20">
        <f>I12+M12+N12+O12</f>
        <v>3.4780000000000006</v>
      </c>
    </row>
    <row r="13" spans="1:17" ht="34.5">
      <c r="A13">
        <f>A12+1</f>
        <v>11</v>
      </c>
      <c r="B13" s="13" t="s">
        <v>120</v>
      </c>
      <c r="C13" s="18" t="s">
        <v>29</v>
      </c>
      <c r="D13" s="18" t="s">
        <v>56</v>
      </c>
      <c r="E13" s="18">
        <v>7.02</v>
      </c>
      <c r="F13" s="18">
        <f>E13*0.3</f>
        <v>2.1060000000000003</v>
      </c>
      <c r="G13" s="18"/>
      <c r="H13" s="18"/>
      <c r="I13" s="18">
        <f>F13+G13+H13</f>
        <v>2.1060000000000003</v>
      </c>
      <c r="J13" s="18">
        <v>0.30000000000000004</v>
      </c>
      <c r="K13" s="19"/>
      <c r="L13" s="18"/>
      <c r="M13" s="18">
        <f>J13+K13+L13</f>
        <v>0.30000000000000004</v>
      </c>
      <c r="N13" s="18">
        <v>1</v>
      </c>
      <c r="O13" s="18"/>
      <c r="P13" s="18"/>
      <c r="Q13" s="20">
        <f>I13+M13+N13+O13</f>
        <v>3.4060000000000006</v>
      </c>
    </row>
    <row r="14" spans="1:17" ht="13.5">
      <c r="A14">
        <f>A13+1</f>
        <v>12</v>
      </c>
      <c r="B14" s="13" t="s">
        <v>181</v>
      </c>
      <c r="C14" s="18" t="s">
        <v>29</v>
      </c>
      <c r="D14" s="18"/>
      <c r="E14" s="18">
        <v>7.45</v>
      </c>
      <c r="F14" s="18">
        <f>E14*0.3</f>
        <v>2.2350000000000003</v>
      </c>
      <c r="G14" s="18"/>
      <c r="H14" s="18"/>
      <c r="I14" s="18">
        <f>F14+G14+H14</f>
        <v>2.2350000000000003</v>
      </c>
      <c r="J14" s="18"/>
      <c r="K14" s="19"/>
      <c r="L14" s="18"/>
      <c r="M14" s="18">
        <f>J14+K14+L14</f>
        <v>0</v>
      </c>
      <c r="N14" s="18">
        <v>1</v>
      </c>
      <c r="O14" s="18"/>
      <c r="P14" s="18"/>
      <c r="Q14" s="20">
        <f>I14+M14+N14+O14</f>
        <v>3.2350000000000003</v>
      </c>
    </row>
    <row r="15" spans="1:17" ht="34.5">
      <c r="A15">
        <f>A14+1</f>
        <v>13</v>
      </c>
      <c r="B15" s="13" t="s">
        <v>87</v>
      </c>
      <c r="C15" s="18" t="s">
        <v>29</v>
      </c>
      <c r="D15" s="18" t="s">
        <v>88</v>
      </c>
      <c r="E15" s="18">
        <v>6.67</v>
      </c>
      <c r="F15" s="18">
        <f>E15*0.3</f>
        <v>2.0010000000000003</v>
      </c>
      <c r="G15" s="18"/>
      <c r="H15" s="18"/>
      <c r="I15" s="18">
        <f>F15+G15+H15</f>
        <v>2.0010000000000003</v>
      </c>
      <c r="J15" s="18"/>
      <c r="K15" s="19"/>
      <c r="L15" s="18"/>
      <c r="M15" s="18">
        <f>J15+K15+L15</f>
        <v>0</v>
      </c>
      <c r="N15" s="18">
        <v>1</v>
      </c>
      <c r="O15" s="18"/>
      <c r="P15" s="18"/>
      <c r="Q15" s="20">
        <f>I15+M15+N15+O15</f>
        <v>3.0010000000000003</v>
      </c>
    </row>
    <row r="16" spans="1:17" ht="13.5">
      <c r="A16">
        <f>A15+1</f>
        <v>14</v>
      </c>
      <c r="B16" s="13" t="s">
        <v>42</v>
      </c>
      <c r="C16" s="18" t="s">
        <v>43</v>
      </c>
      <c r="D16" s="18"/>
      <c r="E16" s="18">
        <v>6.47</v>
      </c>
      <c r="F16" s="18">
        <f>E16*0.3</f>
        <v>1.9410000000000003</v>
      </c>
      <c r="G16" s="18"/>
      <c r="H16" s="18"/>
      <c r="I16" s="18">
        <f>F16+G16+H16</f>
        <v>1.9410000000000003</v>
      </c>
      <c r="J16" s="18"/>
      <c r="K16" s="19"/>
      <c r="L16" s="18"/>
      <c r="M16" s="18">
        <f>J16+K16+L16</f>
        <v>0</v>
      </c>
      <c r="N16" s="18">
        <v>1</v>
      </c>
      <c r="O16" s="18"/>
      <c r="P16" s="18"/>
      <c r="Q16" s="20">
        <f>I16+M16+N16+O16</f>
        <v>2.9410000000000003</v>
      </c>
    </row>
    <row r="17" spans="1:17" ht="45.75">
      <c r="A17">
        <f>A16+1</f>
        <v>15</v>
      </c>
      <c r="B17" s="13" t="s">
        <v>198</v>
      </c>
      <c r="C17" s="18" t="s">
        <v>33</v>
      </c>
      <c r="D17" s="18" t="s">
        <v>64</v>
      </c>
      <c r="E17" s="18">
        <v>7.98</v>
      </c>
      <c r="F17" s="18">
        <f>E17*0.3</f>
        <v>2.3940000000000006</v>
      </c>
      <c r="G17" s="18">
        <v>0.5</v>
      </c>
      <c r="H17" s="18"/>
      <c r="I17" s="18">
        <f>F17+G17+H17</f>
        <v>2.8940000000000006</v>
      </c>
      <c r="J17" s="18">
        <v>0.6000000000000001</v>
      </c>
      <c r="K17" s="19"/>
      <c r="L17" s="18"/>
      <c r="M17" s="18">
        <f>J17+K17+L17</f>
        <v>0.6000000000000001</v>
      </c>
      <c r="N17" s="18">
        <v>1</v>
      </c>
      <c r="O17" s="18"/>
      <c r="P17" s="18"/>
      <c r="Q17" s="20">
        <f>I17+M17+N17+O17</f>
        <v>4.494000000000001</v>
      </c>
    </row>
    <row r="18" spans="1:18" s="27" customFormat="1" ht="23.25">
      <c r="A18">
        <f>A17+1</f>
        <v>16</v>
      </c>
      <c r="B18" s="13" t="s">
        <v>154</v>
      </c>
      <c r="C18" s="18" t="s">
        <v>51</v>
      </c>
      <c r="D18" s="18"/>
      <c r="E18" s="18">
        <v>8.77</v>
      </c>
      <c r="F18" s="18">
        <v>3.193</v>
      </c>
      <c r="G18" s="18"/>
      <c r="H18" s="18"/>
      <c r="I18" s="18">
        <v>3.473</v>
      </c>
      <c r="J18" s="18"/>
      <c r="K18" s="21"/>
      <c r="L18" s="18"/>
      <c r="M18" s="18">
        <f>J18+K18+L18</f>
        <v>0</v>
      </c>
      <c r="N18" s="18">
        <v>1</v>
      </c>
      <c r="O18" s="18"/>
      <c r="P18" s="18"/>
      <c r="Q18" s="20">
        <f>SUM(I18:P18)</f>
        <v>4.473</v>
      </c>
      <c r="R18" s="43"/>
    </row>
    <row r="19" spans="1:17" ht="45.75">
      <c r="A19">
        <f>A18+1</f>
        <v>17</v>
      </c>
      <c r="B19" s="13" t="s">
        <v>158</v>
      </c>
      <c r="C19" s="18" t="s">
        <v>159</v>
      </c>
      <c r="D19" s="18" t="s">
        <v>26</v>
      </c>
      <c r="E19" s="18">
        <v>6.23</v>
      </c>
      <c r="F19" s="18">
        <f>E19*0.3</f>
        <v>1.8690000000000004</v>
      </c>
      <c r="G19" s="18">
        <v>0.5</v>
      </c>
      <c r="H19" s="18"/>
      <c r="I19" s="18">
        <f>F19+G19+H19</f>
        <v>2.3690000000000007</v>
      </c>
      <c r="J19" s="18">
        <v>0.30000000000000004</v>
      </c>
      <c r="K19" s="19"/>
      <c r="L19" s="18"/>
      <c r="M19" s="18">
        <f>J19+K19+L19</f>
        <v>0.30000000000000004</v>
      </c>
      <c r="N19" s="18">
        <v>1</v>
      </c>
      <c r="O19" s="18"/>
      <c r="P19" s="18"/>
      <c r="Q19" s="20">
        <f>I19+M19+N19+O19</f>
        <v>3.6690000000000005</v>
      </c>
    </row>
    <row r="20" spans="1:17" ht="45.75">
      <c r="A20">
        <f>A19+1</f>
        <v>18</v>
      </c>
      <c r="B20" s="13" t="s">
        <v>54</v>
      </c>
      <c r="C20" s="18" t="s">
        <v>55</v>
      </c>
      <c r="D20" s="18" t="s">
        <v>56</v>
      </c>
      <c r="E20" s="18">
        <v>7.21</v>
      </c>
      <c r="F20" s="18">
        <f>E20*0.3</f>
        <v>2.1630000000000003</v>
      </c>
      <c r="G20" s="18">
        <v>0.5</v>
      </c>
      <c r="H20" s="18"/>
      <c r="I20" s="18">
        <f>F20+G20+H20</f>
        <v>2.6630000000000003</v>
      </c>
      <c r="J20" s="18"/>
      <c r="K20" s="19"/>
      <c r="L20" s="18"/>
      <c r="M20" s="18">
        <f>J20+K20+L20</f>
        <v>0</v>
      </c>
      <c r="N20" s="18">
        <v>1</v>
      </c>
      <c r="O20" s="18"/>
      <c r="P20" s="18"/>
      <c r="Q20" s="20">
        <f>I20+M20+N20+O20</f>
        <v>3.6630000000000003</v>
      </c>
    </row>
    <row r="21" spans="1:17" ht="45.75">
      <c r="A21">
        <f>A20+1</f>
        <v>19</v>
      </c>
      <c r="B21" s="13" t="s">
        <v>160</v>
      </c>
      <c r="C21" s="18" t="s">
        <v>55</v>
      </c>
      <c r="D21" s="18" t="s">
        <v>147</v>
      </c>
      <c r="E21" s="18">
        <v>7.04</v>
      </c>
      <c r="F21" s="18">
        <f>E21*0.3</f>
        <v>2.1120000000000005</v>
      </c>
      <c r="G21" s="18">
        <v>0.5</v>
      </c>
      <c r="H21" s="18"/>
      <c r="I21" s="18">
        <f>F21+G21+H21</f>
        <v>2.6120000000000005</v>
      </c>
      <c r="J21" s="18"/>
      <c r="K21" s="19"/>
      <c r="L21" s="18"/>
      <c r="M21" s="18">
        <f>J21+K21+L21</f>
        <v>0</v>
      </c>
      <c r="N21" s="18">
        <v>1</v>
      </c>
      <c r="O21" s="18"/>
      <c r="P21" s="18"/>
      <c r="Q21" s="20">
        <f>I21+M21+N21+O21</f>
        <v>3.6120000000000005</v>
      </c>
    </row>
    <row r="22" spans="1:18" s="43" customFormat="1" ht="23.25">
      <c r="A22">
        <f>A21+1</f>
        <v>20</v>
      </c>
      <c r="B22" s="13" t="s">
        <v>50</v>
      </c>
      <c r="C22" s="18" t="s">
        <v>51</v>
      </c>
      <c r="D22" s="18"/>
      <c r="E22" s="18">
        <v>7.31</v>
      </c>
      <c r="F22" s="18">
        <v>2.193</v>
      </c>
      <c r="G22" s="18"/>
      <c r="H22" s="18"/>
      <c r="I22" s="18">
        <v>2.473</v>
      </c>
      <c r="J22" s="18"/>
      <c r="K22" s="21"/>
      <c r="L22" s="18"/>
      <c r="M22" s="18"/>
      <c r="N22" s="18">
        <v>1</v>
      </c>
      <c r="O22" s="18"/>
      <c r="P22" s="18"/>
      <c r="Q22" s="20">
        <f>SUM(I22:P22)</f>
        <v>3.473</v>
      </c>
      <c r="R22" s="70"/>
    </row>
    <row r="23" spans="1:17" ht="23.25">
      <c r="A23">
        <f>A22+1</f>
        <v>21</v>
      </c>
      <c r="B23" s="13" t="s">
        <v>190</v>
      </c>
      <c r="C23" s="18" t="s">
        <v>51</v>
      </c>
      <c r="D23" s="18"/>
      <c r="E23" s="18">
        <v>7.99</v>
      </c>
      <c r="F23" s="18">
        <f>E23*0.3</f>
        <v>2.3970000000000002</v>
      </c>
      <c r="G23" s="18"/>
      <c r="H23" s="18"/>
      <c r="I23" s="18">
        <f>F23+G23+H23</f>
        <v>2.3970000000000002</v>
      </c>
      <c r="J23" s="18"/>
      <c r="K23" s="19"/>
      <c r="L23" s="18"/>
      <c r="M23" s="18">
        <f>J23+K23+L23</f>
        <v>0</v>
      </c>
      <c r="N23" s="18">
        <v>1</v>
      </c>
      <c r="O23" s="18"/>
      <c r="P23" s="18"/>
      <c r="Q23" s="20">
        <f>I23+M23+N23+O23</f>
        <v>3.3970000000000002</v>
      </c>
    </row>
    <row r="24" spans="1:17" ht="45.75">
      <c r="A24">
        <f>A23+1</f>
        <v>22</v>
      </c>
      <c r="B24" s="13" t="s">
        <v>197</v>
      </c>
      <c r="C24" s="18" t="s">
        <v>33</v>
      </c>
      <c r="D24" s="18"/>
      <c r="E24" s="18">
        <v>7.88</v>
      </c>
      <c r="F24" s="18">
        <f>E24*0.3</f>
        <v>2.3640000000000003</v>
      </c>
      <c r="G24" s="18"/>
      <c r="H24" s="18"/>
      <c r="I24" s="18">
        <f>F24+G24+H24</f>
        <v>2.3640000000000003</v>
      </c>
      <c r="J24" s="18"/>
      <c r="K24" s="19"/>
      <c r="L24" s="18"/>
      <c r="M24" s="18">
        <f>J24+K24+L24</f>
        <v>0</v>
      </c>
      <c r="N24" s="18">
        <v>1</v>
      </c>
      <c r="O24" s="18"/>
      <c r="P24" s="18"/>
      <c r="Q24" s="20">
        <f>I24+M24+N24+O24</f>
        <v>3.3640000000000003</v>
      </c>
    </row>
    <row r="25" spans="1:17" ht="45.75">
      <c r="A25">
        <f>A24+1</f>
        <v>23</v>
      </c>
      <c r="B25" s="13" t="s">
        <v>200</v>
      </c>
      <c r="C25" s="18" t="s">
        <v>33</v>
      </c>
      <c r="D25" s="18"/>
      <c r="E25" s="18">
        <v>7.68</v>
      </c>
      <c r="F25" s="18">
        <f>E25*0.3</f>
        <v>2.3040000000000003</v>
      </c>
      <c r="G25" s="18"/>
      <c r="H25" s="18"/>
      <c r="I25" s="18">
        <f>F25+G25+H25</f>
        <v>2.3040000000000003</v>
      </c>
      <c r="J25" s="18"/>
      <c r="K25" s="19"/>
      <c r="L25" s="18"/>
      <c r="M25" s="18">
        <f>J25+K25+L25</f>
        <v>0</v>
      </c>
      <c r="N25" s="18">
        <v>1</v>
      </c>
      <c r="O25" s="18"/>
      <c r="P25" s="18"/>
      <c r="Q25" s="20">
        <f>I25+M25+N25+O25</f>
        <v>3.3040000000000003</v>
      </c>
    </row>
    <row r="26" spans="1:17" ht="45.75">
      <c r="A26">
        <f>A25+1</f>
        <v>24</v>
      </c>
      <c r="B26" s="13" t="s">
        <v>185</v>
      </c>
      <c r="C26" s="18" t="s">
        <v>33</v>
      </c>
      <c r="D26" s="18"/>
      <c r="E26" s="18">
        <v>7.1</v>
      </c>
      <c r="F26" s="18">
        <f>E26*0.3</f>
        <v>2.1300000000000003</v>
      </c>
      <c r="G26" s="18"/>
      <c r="H26" s="18"/>
      <c r="I26" s="18">
        <f>F26+G26+H26</f>
        <v>2.1300000000000003</v>
      </c>
      <c r="J26" s="18"/>
      <c r="K26" s="19"/>
      <c r="L26" s="18"/>
      <c r="M26" s="18">
        <f>J26+K26+L26</f>
        <v>0</v>
      </c>
      <c r="N26" s="18">
        <v>1</v>
      </c>
      <c r="O26" s="18"/>
      <c r="P26" s="18"/>
      <c r="Q26" s="20">
        <f>I26+M26+N26+O26</f>
        <v>3.1300000000000003</v>
      </c>
    </row>
    <row r="27" spans="1:17" ht="45.75">
      <c r="A27">
        <f>A26+1</f>
        <v>25</v>
      </c>
      <c r="B27" s="13" t="s">
        <v>133</v>
      </c>
      <c r="C27" s="18" t="s">
        <v>33</v>
      </c>
      <c r="D27" s="18"/>
      <c r="E27" s="18">
        <v>6.9</v>
      </c>
      <c r="F27" s="18">
        <f>E27*0.3</f>
        <v>2.0700000000000003</v>
      </c>
      <c r="G27" s="18"/>
      <c r="H27" s="18"/>
      <c r="I27" s="18">
        <f>F27+G27+H27</f>
        <v>2.0700000000000003</v>
      </c>
      <c r="J27" s="18"/>
      <c r="K27" s="19"/>
      <c r="L27" s="18"/>
      <c r="M27" s="18">
        <f>J27+K27+L27</f>
        <v>0</v>
      </c>
      <c r="N27" s="18">
        <v>1</v>
      </c>
      <c r="O27" s="18"/>
      <c r="P27" s="18"/>
      <c r="Q27" s="20">
        <f>I27+M27+N27+O27</f>
        <v>3.0700000000000003</v>
      </c>
    </row>
    <row r="28" spans="1:17" ht="45.75">
      <c r="A28">
        <f>A27+1</f>
        <v>26</v>
      </c>
      <c r="B28" s="13" t="s">
        <v>32</v>
      </c>
      <c r="C28" s="18" t="s">
        <v>33</v>
      </c>
      <c r="D28" s="18"/>
      <c r="E28" s="18">
        <v>6.61</v>
      </c>
      <c r="F28" s="18">
        <f>E28*0.3</f>
        <v>1.9830000000000003</v>
      </c>
      <c r="G28" s="18"/>
      <c r="H28" s="18"/>
      <c r="I28" s="18">
        <f>F28+G28+H28</f>
        <v>1.9830000000000003</v>
      </c>
      <c r="J28" s="18"/>
      <c r="K28" s="19"/>
      <c r="L28" s="18"/>
      <c r="M28" s="18">
        <f>J28+K28+L28</f>
        <v>0</v>
      </c>
      <c r="N28" s="18">
        <v>1</v>
      </c>
      <c r="O28" s="18"/>
      <c r="P28" s="18"/>
      <c r="Q28" s="20">
        <f>I28+M28+N28+O28</f>
        <v>2.9830000000000005</v>
      </c>
    </row>
    <row r="29" spans="1:17" ht="45.75">
      <c r="A29">
        <f>A28+1</f>
        <v>27</v>
      </c>
      <c r="B29" s="13" t="s">
        <v>151</v>
      </c>
      <c r="C29" s="18" t="s">
        <v>33</v>
      </c>
      <c r="D29" s="18"/>
      <c r="E29" s="18">
        <v>6.55</v>
      </c>
      <c r="F29" s="18">
        <f>E29*0.3</f>
        <v>1.9650000000000003</v>
      </c>
      <c r="G29" s="18"/>
      <c r="H29" s="18"/>
      <c r="I29" s="18">
        <f>F29+G29+H29</f>
        <v>1.9650000000000003</v>
      </c>
      <c r="J29" s="18"/>
      <c r="K29" s="19"/>
      <c r="L29" s="18"/>
      <c r="M29" s="18">
        <f>J29+K29+L29</f>
        <v>0</v>
      </c>
      <c r="N29" s="18">
        <v>1</v>
      </c>
      <c r="O29" s="18"/>
      <c r="P29" s="18"/>
      <c r="Q29" s="20">
        <f>I29+M29+N29+O29</f>
        <v>2.9650000000000003</v>
      </c>
    </row>
    <row r="30" spans="1:17" s="43" customFormat="1" ht="23.25">
      <c r="A30">
        <f>A29+1</f>
        <v>28</v>
      </c>
      <c r="B30" s="13" t="s">
        <v>138</v>
      </c>
      <c r="C30" s="18" t="s">
        <v>64</v>
      </c>
      <c r="D30" s="18"/>
      <c r="E30" s="18">
        <v>8.46</v>
      </c>
      <c r="F30" s="18">
        <f>E30*0.3</f>
        <v>2.5380000000000007</v>
      </c>
      <c r="G30" s="18"/>
      <c r="H30" s="18"/>
      <c r="I30" s="18">
        <f>F30+G30+H30</f>
        <v>2.5380000000000007</v>
      </c>
      <c r="J30" s="18"/>
      <c r="K30" s="21"/>
      <c r="L30" s="18"/>
      <c r="M30" s="18">
        <f>J30+K30+L30</f>
        <v>0</v>
      </c>
      <c r="N30" s="18">
        <v>1</v>
      </c>
      <c r="O30" s="18"/>
      <c r="P30" s="18"/>
      <c r="Q30" s="20">
        <f>I30+M30+N30+O30</f>
        <v>3.5380000000000007</v>
      </c>
    </row>
    <row r="31" spans="1:17" ht="23.25">
      <c r="A31">
        <f>A30+1</f>
        <v>29</v>
      </c>
      <c r="B31" s="13" t="s">
        <v>63</v>
      </c>
      <c r="C31" s="18" t="s">
        <v>64</v>
      </c>
      <c r="D31" s="18"/>
      <c r="E31" s="18">
        <v>7.6</v>
      </c>
      <c r="F31" s="18">
        <f>E31*0.3</f>
        <v>2.2800000000000002</v>
      </c>
      <c r="G31" s="18"/>
      <c r="H31" s="18"/>
      <c r="I31" s="18">
        <f>F31+G31+H31</f>
        <v>2.2800000000000002</v>
      </c>
      <c r="J31" s="18"/>
      <c r="K31" s="19"/>
      <c r="L31" s="18"/>
      <c r="M31" s="18">
        <f>J31+K31+L31</f>
        <v>0</v>
      </c>
      <c r="N31" s="18">
        <v>1</v>
      </c>
      <c r="O31" s="18"/>
      <c r="P31" s="18"/>
      <c r="Q31" s="20">
        <f>I31+M31+N31+O31</f>
        <v>3.2800000000000002</v>
      </c>
    </row>
    <row r="32" spans="1:17" ht="13.5">
      <c r="A32">
        <f>A31+1</f>
        <v>30</v>
      </c>
      <c r="B32" s="13" t="s">
        <v>171</v>
      </c>
      <c r="C32" s="18" t="s">
        <v>104</v>
      </c>
      <c r="D32" s="18"/>
      <c r="E32" s="18">
        <v>6.53</v>
      </c>
      <c r="F32" s="18">
        <f>E32*0.3</f>
        <v>1.9590000000000003</v>
      </c>
      <c r="G32" s="18"/>
      <c r="H32" s="18"/>
      <c r="I32" s="18">
        <f>F32+G32+H32</f>
        <v>1.9590000000000003</v>
      </c>
      <c r="J32" s="18"/>
      <c r="K32" s="19"/>
      <c r="L32" s="18"/>
      <c r="M32" s="18">
        <f>J32+K32+L32</f>
        <v>0</v>
      </c>
      <c r="N32" s="18">
        <v>1</v>
      </c>
      <c r="O32" s="18"/>
      <c r="P32" s="18"/>
      <c r="Q32" s="20">
        <f>I32+M32+N32+O32</f>
        <v>2.9590000000000005</v>
      </c>
    </row>
    <row r="33" spans="1:17" ht="13.5">
      <c r="A33">
        <f>A32+1</f>
        <v>31</v>
      </c>
      <c r="B33" s="13" t="s">
        <v>103</v>
      </c>
      <c r="C33" s="18" t="s">
        <v>104</v>
      </c>
      <c r="D33" s="18"/>
      <c r="E33" s="18">
        <v>6.33</v>
      </c>
      <c r="F33" s="18">
        <f>E33*0.3</f>
        <v>1.8990000000000002</v>
      </c>
      <c r="G33" s="18">
        <v>0.5</v>
      </c>
      <c r="H33" s="18"/>
      <c r="I33" s="18">
        <f>F33+G33+H33</f>
        <v>2.399</v>
      </c>
      <c r="J33" s="18">
        <v>0.6000000000000001</v>
      </c>
      <c r="K33" s="19"/>
      <c r="L33" s="18"/>
      <c r="M33" s="18">
        <f>J33+K33+L33</f>
        <v>0.6000000000000001</v>
      </c>
      <c r="N33" s="18">
        <v>1</v>
      </c>
      <c r="O33" s="18"/>
      <c r="P33" s="28"/>
      <c r="Q33" s="20">
        <f>I33+M33+N33+O33</f>
        <v>3.999</v>
      </c>
    </row>
    <row r="34" spans="1:17" ht="13.5">
      <c r="A34">
        <f>A33+1</f>
        <v>32</v>
      </c>
      <c r="B34" s="13" t="s">
        <v>150</v>
      </c>
      <c r="C34" s="18" t="s">
        <v>104</v>
      </c>
      <c r="D34" s="18"/>
      <c r="E34" s="18">
        <v>6.61</v>
      </c>
      <c r="F34" s="18">
        <f>E34*0.3</f>
        <v>1.9830000000000003</v>
      </c>
      <c r="G34" s="18"/>
      <c r="H34" s="18">
        <v>1</v>
      </c>
      <c r="I34" s="18">
        <f>F34+G34+H34</f>
        <v>2.9830000000000005</v>
      </c>
      <c r="J34" s="18"/>
      <c r="K34" s="21"/>
      <c r="L34" s="18"/>
      <c r="M34" s="18">
        <f>J34+K34+L34</f>
        <v>0</v>
      </c>
      <c r="N34" s="18">
        <v>1</v>
      </c>
      <c r="O34" s="18"/>
      <c r="P34" s="28"/>
      <c r="Q34" s="20">
        <f>I34+M34+N34+O34</f>
        <v>3.9830000000000005</v>
      </c>
    </row>
    <row r="35" spans="1:17" s="44" customFormat="1" ht="23.25">
      <c r="A35">
        <f>A34+1</f>
        <v>33</v>
      </c>
      <c r="B35" s="51" t="s">
        <v>47</v>
      </c>
      <c r="C35" s="52" t="s">
        <v>38</v>
      </c>
      <c r="D35" s="52"/>
      <c r="E35" s="52">
        <v>8.34</v>
      </c>
      <c r="F35" s="52">
        <f>E35*0.3</f>
        <v>2.5020000000000002</v>
      </c>
      <c r="G35" s="52">
        <v>0.5</v>
      </c>
      <c r="H35" s="52"/>
      <c r="I35" s="52">
        <f>F35+G35+H35</f>
        <v>3.0020000000000002</v>
      </c>
      <c r="J35" s="52">
        <v>0.30000000000000004</v>
      </c>
      <c r="K35" s="53"/>
      <c r="L35" s="52"/>
      <c r="M35" s="52">
        <f>J35+K35+L35</f>
        <v>0.30000000000000004</v>
      </c>
      <c r="N35" s="52">
        <v>1</v>
      </c>
      <c r="O35" s="52"/>
      <c r="P35" s="52"/>
      <c r="Q35" s="54">
        <f>I35+M35+N35+O35</f>
        <v>4.3020000000000005</v>
      </c>
    </row>
    <row r="36" spans="1:17" ht="23.25">
      <c r="A36">
        <f>A35+1</f>
        <v>34</v>
      </c>
      <c r="B36" s="13" t="s">
        <v>101</v>
      </c>
      <c r="C36" s="18" t="s">
        <v>38</v>
      </c>
      <c r="D36" s="18"/>
      <c r="E36" s="18">
        <v>6.77</v>
      </c>
      <c r="F36" s="18">
        <f>E36*0.3</f>
        <v>2.031</v>
      </c>
      <c r="G36" s="18"/>
      <c r="H36" s="18"/>
      <c r="I36" s="18">
        <f>F36+G36+H36</f>
        <v>2.031</v>
      </c>
      <c r="J36" s="18">
        <v>1.1</v>
      </c>
      <c r="K36" s="19"/>
      <c r="L36" s="18"/>
      <c r="M36" s="18">
        <f>J36+K36+L36</f>
        <v>1.1</v>
      </c>
      <c r="N36" s="18">
        <v>1</v>
      </c>
      <c r="O36" s="18"/>
      <c r="P36" s="18"/>
      <c r="Q36" s="20">
        <f>I36+M36+N36+O36</f>
        <v>4.131</v>
      </c>
    </row>
    <row r="37" spans="1:17" ht="23.25">
      <c r="A37">
        <f>A36+1</f>
        <v>35</v>
      </c>
      <c r="B37" s="13" t="s">
        <v>118</v>
      </c>
      <c r="C37" s="18" t="s">
        <v>38</v>
      </c>
      <c r="D37" s="18"/>
      <c r="E37" s="18">
        <v>6.37</v>
      </c>
      <c r="F37" s="18">
        <f>E37*0.3</f>
        <v>1.9110000000000003</v>
      </c>
      <c r="G37" s="18">
        <v>0.5</v>
      </c>
      <c r="H37" s="18"/>
      <c r="I37" s="18">
        <f>F37+G37+H37</f>
        <v>2.4110000000000005</v>
      </c>
      <c r="J37" s="18">
        <v>0.30000000000000004</v>
      </c>
      <c r="K37" s="19"/>
      <c r="L37" s="18"/>
      <c r="M37" s="18">
        <f>J37+K37+L37</f>
        <v>0.30000000000000004</v>
      </c>
      <c r="N37" s="18">
        <v>1</v>
      </c>
      <c r="O37" s="18"/>
      <c r="P37" s="18"/>
      <c r="Q37" s="20">
        <f>I37+M37+N37+O37</f>
        <v>3.7110000000000003</v>
      </c>
    </row>
    <row r="38" spans="1:17" ht="23.25">
      <c r="A38">
        <f>A37+1</f>
        <v>36</v>
      </c>
      <c r="B38" s="13" t="s">
        <v>119</v>
      </c>
      <c r="C38" s="18" t="s">
        <v>38</v>
      </c>
      <c r="D38" s="18"/>
      <c r="E38" s="18">
        <v>7.45</v>
      </c>
      <c r="F38" s="18">
        <f>E38*0.3</f>
        <v>2.2350000000000003</v>
      </c>
      <c r="G38" s="18"/>
      <c r="H38" s="18"/>
      <c r="I38" s="18">
        <f>F38+G38+H38</f>
        <v>2.2350000000000003</v>
      </c>
      <c r="J38" s="18">
        <v>0.30000000000000004</v>
      </c>
      <c r="K38" s="19"/>
      <c r="L38" s="18"/>
      <c r="M38" s="18">
        <f>J38+K38+L38</f>
        <v>0.30000000000000004</v>
      </c>
      <c r="N38" s="18">
        <v>1</v>
      </c>
      <c r="O38" s="18"/>
      <c r="P38" s="18"/>
      <c r="Q38" s="20">
        <f>I38+M38+N38+O38</f>
        <v>3.535</v>
      </c>
    </row>
    <row r="39" spans="1:17" ht="23.25">
      <c r="A39">
        <f>A38+1</f>
        <v>37</v>
      </c>
      <c r="B39" s="13" t="s">
        <v>157</v>
      </c>
      <c r="C39" s="18" t="s">
        <v>38</v>
      </c>
      <c r="D39" s="18"/>
      <c r="E39" s="18">
        <v>6.93</v>
      </c>
      <c r="F39" s="18">
        <f>E39*0.3</f>
        <v>2.079</v>
      </c>
      <c r="G39" s="18"/>
      <c r="H39" s="18"/>
      <c r="I39" s="18">
        <f>F39+G39+H39</f>
        <v>2.079</v>
      </c>
      <c r="J39" s="18"/>
      <c r="K39" s="19"/>
      <c r="L39" s="18"/>
      <c r="M39" s="18">
        <f>J39+K39+L39</f>
        <v>0</v>
      </c>
      <c r="N39" s="18">
        <v>1</v>
      </c>
      <c r="O39" s="18"/>
      <c r="P39" s="18"/>
      <c r="Q39" s="20">
        <f>I39+M39+N39+O39</f>
        <v>3.079</v>
      </c>
    </row>
    <row r="40" spans="1:17" ht="23.25">
      <c r="A40">
        <f>A39+1</f>
        <v>38</v>
      </c>
      <c r="B40" s="13" t="s">
        <v>180</v>
      </c>
      <c r="C40" s="18" t="s">
        <v>38</v>
      </c>
      <c r="D40" s="18"/>
      <c r="E40" s="18">
        <v>6.44</v>
      </c>
      <c r="F40" s="18">
        <f>E40*0.3</f>
        <v>1.9320000000000004</v>
      </c>
      <c r="G40" s="18"/>
      <c r="H40" s="18"/>
      <c r="I40" s="18">
        <f>F40+G40+H40</f>
        <v>1.9320000000000004</v>
      </c>
      <c r="J40" s="18"/>
      <c r="K40" s="19"/>
      <c r="L40" s="18"/>
      <c r="M40" s="18">
        <f>J40+K40+L40</f>
        <v>0</v>
      </c>
      <c r="N40" s="18">
        <v>1</v>
      </c>
      <c r="O40" s="18"/>
      <c r="P40" s="18"/>
      <c r="Q40" s="20">
        <f>I40+M40+N40+O40</f>
        <v>2.9320000000000004</v>
      </c>
    </row>
    <row r="41" spans="1:17" s="44" customFormat="1" ht="23.25">
      <c r="A41">
        <f>A40+1</f>
        <v>39</v>
      </c>
      <c r="B41" s="51" t="s">
        <v>201</v>
      </c>
      <c r="C41" s="52" t="s">
        <v>31</v>
      </c>
      <c r="D41" s="52"/>
      <c r="E41" s="52">
        <v>6.803</v>
      </c>
      <c r="F41" s="71">
        <f>E41*0.3</f>
        <v>2.0409</v>
      </c>
      <c r="G41" s="52"/>
      <c r="H41" s="52"/>
      <c r="I41" s="52">
        <f>F41+G41+H41</f>
        <v>2.0409</v>
      </c>
      <c r="J41" s="52">
        <v>1.1</v>
      </c>
      <c r="K41" s="53"/>
      <c r="L41" s="52"/>
      <c r="M41" s="52">
        <f>J41+K41+L41</f>
        <v>1.1</v>
      </c>
      <c r="N41" s="52">
        <v>1</v>
      </c>
      <c r="O41" s="52"/>
      <c r="P41" s="52"/>
      <c r="Q41" s="54">
        <f>I41+M41+N41+O41</f>
        <v>4.1409</v>
      </c>
    </row>
    <row r="42" spans="1:17" ht="23.25">
      <c r="A42">
        <f>A41+1</f>
        <v>40</v>
      </c>
      <c r="B42" s="13" t="s">
        <v>108</v>
      </c>
      <c r="C42" s="18" t="s">
        <v>31</v>
      </c>
      <c r="D42" s="18"/>
      <c r="E42" s="18">
        <v>6.27</v>
      </c>
      <c r="F42" s="18">
        <f>E42*0.3</f>
        <v>1.8810000000000002</v>
      </c>
      <c r="G42" s="18"/>
      <c r="H42" s="18">
        <v>1</v>
      </c>
      <c r="I42" s="18">
        <f>F42+G42+H42</f>
        <v>2.8810000000000002</v>
      </c>
      <c r="J42" s="18"/>
      <c r="K42" s="19"/>
      <c r="L42" s="18"/>
      <c r="M42" s="18">
        <f>J42+K42+L42</f>
        <v>0</v>
      </c>
      <c r="N42" s="18">
        <v>1</v>
      </c>
      <c r="O42" s="18"/>
      <c r="P42" s="18"/>
      <c r="Q42" s="20">
        <f>I42+M42+N42+O42</f>
        <v>3.8810000000000002</v>
      </c>
    </row>
    <row r="43" spans="1:17" ht="23.25">
      <c r="A43">
        <f>A42+1</f>
        <v>41</v>
      </c>
      <c r="B43" s="13" t="s">
        <v>71</v>
      </c>
      <c r="C43" s="18" t="s">
        <v>31</v>
      </c>
      <c r="D43" s="18"/>
      <c r="E43" s="18">
        <v>8.8</v>
      </c>
      <c r="F43" s="18">
        <f>E43*0.3</f>
        <v>2.6400000000000006</v>
      </c>
      <c r="G43" s="18"/>
      <c r="H43" s="18"/>
      <c r="I43" s="18">
        <f>F43+G43+H43</f>
        <v>2.6400000000000006</v>
      </c>
      <c r="J43" s="18"/>
      <c r="K43" s="19"/>
      <c r="L43" s="18"/>
      <c r="M43" s="18">
        <f>J43+K43+L43</f>
        <v>0</v>
      </c>
      <c r="N43" s="18">
        <v>1</v>
      </c>
      <c r="O43" s="18"/>
      <c r="P43" s="18"/>
      <c r="Q43" s="20">
        <f>I43+M43+N43+O43</f>
        <v>3.6400000000000006</v>
      </c>
    </row>
    <row r="44" spans="1:17" ht="23.25">
      <c r="A44">
        <f>A43+1</f>
        <v>42</v>
      </c>
      <c r="B44" s="13" t="s">
        <v>199</v>
      </c>
      <c r="C44" s="18" t="s">
        <v>31</v>
      </c>
      <c r="D44" s="18"/>
      <c r="E44" s="18">
        <v>7.5</v>
      </c>
      <c r="F44" s="18">
        <f>E44*0.3</f>
        <v>2.2500000000000004</v>
      </c>
      <c r="G44" s="18"/>
      <c r="H44" s="18"/>
      <c r="I44" s="18">
        <f>F44+G44+H44</f>
        <v>2.2500000000000004</v>
      </c>
      <c r="J44" s="18">
        <v>0.30000000000000004</v>
      </c>
      <c r="K44" s="19"/>
      <c r="L44" s="18"/>
      <c r="M44" s="18">
        <f>J44+K44+L44</f>
        <v>0.30000000000000004</v>
      </c>
      <c r="N44" s="18">
        <v>1</v>
      </c>
      <c r="O44" s="18"/>
      <c r="P44" s="18"/>
      <c r="Q44" s="20">
        <f>I44+M44+N44+O44</f>
        <v>3.5500000000000007</v>
      </c>
    </row>
    <row r="45" spans="1:17" ht="23.25">
      <c r="A45">
        <f>A44+1</f>
        <v>43</v>
      </c>
      <c r="B45" s="13" t="s">
        <v>153</v>
      </c>
      <c r="C45" s="18" t="s">
        <v>31</v>
      </c>
      <c r="D45" s="18"/>
      <c r="E45" s="18">
        <v>8.02</v>
      </c>
      <c r="F45" s="18">
        <f>E45*0.3</f>
        <v>2.406</v>
      </c>
      <c r="G45" s="18"/>
      <c r="H45" s="18"/>
      <c r="I45" s="18">
        <f>F45+G45+H45</f>
        <v>2.406</v>
      </c>
      <c r="J45" s="18"/>
      <c r="K45" s="19"/>
      <c r="L45" s="18"/>
      <c r="M45" s="18">
        <f>J45+K45+L45</f>
        <v>0</v>
      </c>
      <c r="N45" s="18">
        <v>1</v>
      </c>
      <c r="O45" s="18"/>
      <c r="P45" s="18"/>
      <c r="Q45" s="20">
        <f>I45+M45+N45+O45</f>
        <v>3.406</v>
      </c>
    </row>
    <row r="46" spans="1:17" ht="23.25">
      <c r="A46">
        <f>A45+1</f>
        <v>44</v>
      </c>
      <c r="B46" s="13" t="s">
        <v>68</v>
      </c>
      <c r="C46" s="18" t="s">
        <v>31</v>
      </c>
      <c r="D46" s="18"/>
      <c r="E46" s="18">
        <v>6.75</v>
      </c>
      <c r="F46" s="18">
        <f>E46*0.3</f>
        <v>2.0250000000000004</v>
      </c>
      <c r="G46" s="18"/>
      <c r="H46" s="18"/>
      <c r="I46" s="18">
        <f>F46+G46+H46</f>
        <v>2.0250000000000004</v>
      </c>
      <c r="J46" s="18"/>
      <c r="K46" s="19"/>
      <c r="L46" s="18"/>
      <c r="M46" s="18">
        <f>J46+K46+L46</f>
        <v>0</v>
      </c>
      <c r="N46" s="18">
        <v>1</v>
      </c>
      <c r="O46" s="18"/>
      <c r="P46" s="18"/>
      <c r="Q46" s="20">
        <f>I46+M46+N46+O46</f>
        <v>3.0250000000000004</v>
      </c>
    </row>
    <row r="47" spans="1:17" ht="23.25">
      <c r="A47">
        <f>A46+1</f>
        <v>45</v>
      </c>
      <c r="B47" s="13" t="s">
        <v>65</v>
      </c>
      <c r="C47" s="18" t="s">
        <v>31</v>
      </c>
      <c r="D47" s="18"/>
      <c r="E47" s="18">
        <v>6.97</v>
      </c>
      <c r="F47" s="18">
        <f>E47*0.3</f>
        <v>2.091</v>
      </c>
      <c r="G47" s="18"/>
      <c r="H47" s="18"/>
      <c r="I47" s="18">
        <f>F47+G47+H47</f>
        <v>2.091</v>
      </c>
      <c r="J47" s="18">
        <v>0.6000000000000001</v>
      </c>
      <c r="K47" s="19"/>
      <c r="L47" s="18"/>
      <c r="M47" s="18">
        <f>J47+K47+L47</f>
        <v>0.6000000000000001</v>
      </c>
      <c r="N47" s="18">
        <v>1</v>
      </c>
      <c r="O47" s="18"/>
      <c r="P47" s="28"/>
      <c r="Q47" s="20">
        <f>I47+M47+N47+O47</f>
        <v>3.6910000000000003</v>
      </c>
    </row>
    <row r="48" spans="1:17" ht="13.5">
      <c r="A48">
        <f>A47+1</f>
        <v>46</v>
      </c>
      <c r="B48" s="13" t="s">
        <v>189</v>
      </c>
      <c r="C48" s="18" t="s">
        <v>53</v>
      </c>
      <c r="D48" s="18"/>
      <c r="E48" s="18">
        <v>7.04</v>
      </c>
      <c r="F48" s="18">
        <f>E48*0.3</f>
        <v>2.1120000000000005</v>
      </c>
      <c r="G48" s="18">
        <v>0.5</v>
      </c>
      <c r="H48" s="18"/>
      <c r="I48" s="18">
        <f>F48+G48+H48</f>
        <v>2.6120000000000005</v>
      </c>
      <c r="J48" s="18">
        <v>0.6000000000000001</v>
      </c>
      <c r="K48" s="19"/>
      <c r="L48" s="18"/>
      <c r="M48" s="18">
        <f>J48+K48+L48</f>
        <v>0.6000000000000001</v>
      </c>
      <c r="N48" s="18">
        <v>1</v>
      </c>
      <c r="O48" s="18"/>
      <c r="P48" s="18"/>
      <c r="Q48" s="20">
        <f>I48+M48+N48+O48</f>
        <v>4.212000000000001</v>
      </c>
    </row>
    <row r="49" spans="1:17" ht="23.25">
      <c r="A49">
        <f>A48+1</f>
        <v>47</v>
      </c>
      <c r="B49" s="13" t="s">
        <v>105</v>
      </c>
      <c r="C49" s="18" t="s">
        <v>53</v>
      </c>
      <c r="D49" s="18" t="s">
        <v>106</v>
      </c>
      <c r="E49" s="18">
        <v>6.63</v>
      </c>
      <c r="F49" s="18">
        <f>E49*0.3</f>
        <v>1.9890000000000003</v>
      </c>
      <c r="G49" s="18">
        <v>0.5</v>
      </c>
      <c r="H49" s="18"/>
      <c r="I49" s="18">
        <f>F49+G49+H49</f>
        <v>2.4890000000000003</v>
      </c>
      <c r="J49" s="18">
        <v>0.30000000000000004</v>
      </c>
      <c r="K49" s="19"/>
      <c r="L49" s="18"/>
      <c r="M49" s="18">
        <f>J49+K49+L49</f>
        <v>0.30000000000000004</v>
      </c>
      <c r="N49" s="18">
        <v>1</v>
      </c>
      <c r="O49" s="18"/>
      <c r="P49" s="18"/>
      <c r="Q49" s="20">
        <f>I49+M49+N49+O49</f>
        <v>3.7890000000000006</v>
      </c>
    </row>
    <row r="50" spans="1:18" s="27" customFormat="1" ht="34.5">
      <c r="A50">
        <f>A49+1</f>
        <v>48</v>
      </c>
      <c r="B50" s="18" t="s">
        <v>146</v>
      </c>
      <c r="C50" s="18" t="s">
        <v>53</v>
      </c>
      <c r="D50" s="18" t="s">
        <v>147</v>
      </c>
      <c r="E50" s="18">
        <v>6.86</v>
      </c>
      <c r="F50" s="18">
        <f>E50*0.3</f>
        <v>2.0580000000000003</v>
      </c>
      <c r="G50" s="18">
        <v>0.5</v>
      </c>
      <c r="H50" s="18"/>
      <c r="I50" s="18">
        <f>F50+G50+H50</f>
        <v>2.5580000000000003</v>
      </c>
      <c r="J50" s="18"/>
      <c r="K50" s="21"/>
      <c r="L50" s="18"/>
      <c r="M50" s="18">
        <f>J50+K50+L50</f>
        <v>0</v>
      </c>
      <c r="N50" s="18">
        <v>1</v>
      </c>
      <c r="O50" s="18"/>
      <c r="P50" s="18"/>
      <c r="Q50" s="20">
        <f>SUM(I50:P50)</f>
        <v>3.5580000000000003</v>
      </c>
      <c r="R50" s="43"/>
    </row>
    <row r="51" spans="1:17" ht="13.5">
      <c r="A51">
        <f>A50+1</f>
        <v>49</v>
      </c>
      <c r="B51" s="13" t="s">
        <v>183</v>
      </c>
      <c r="C51" s="18" t="s">
        <v>53</v>
      </c>
      <c r="D51" s="18"/>
      <c r="E51" s="18">
        <v>7.11</v>
      </c>
      <c r="F51" s="18">
        <f>E51*0.3</f>
        <v>2.1330000000000005</v>
      </c>
      <c r="G51" s="18"/>
      <c r="H51" s="18"/>
      <c r="I51" s="18">
        <f>F51+G51+H51</f>
        <v>2.1330000000000005</v>
      </c>
      <c r="J51" s="18">
        <v>0.30000000000000004</v>
      </c>
      <c r="K51" s="19"/>
      <c r="L51" s="18"/>
      <c r="M51" s="18">
        <f>J51+K51+L51</f>
        <v>0.30000000000000004</v>
      </c>
      <c r="N51" s="18">
        <v>1</v>
      </c>
      <c r="O51" s="18"/>
      <c r="P51" s="18"/>
      <c r="Q51" s="20">
        <f>I51+M51+N51+O51</f>
        <v>3.4330000000000007</v>
      </c>
    </row>
    <row r="52" spans="1:17" ht="13.5">
      <c r="A52">
        <f>A51+1</f>
        <v>50</v>
      </c>
      <c r="B52" s="13" t="s">
        <v>60</v>
      </c>
      <c r="C52" s="18" t="s">
        <v>53</v>
      </c>
      <c r="D52" s="18"/>
      <c r="E52" s="18">
        <v>6.83</v>
      </c>
      <c r="F52" s="18">
        <f>E52*0.3</f>
        <v>2.0490000000000004</v>
      </c>
      <c r="G52" s="18"/>
      <c r="H52" s="18"/>
      <c r="I52" s="18">
        <f>F52+G52+H52</f>
        <v>2.0490000000000004</v>
      </c>
      <c r="J52" s="18">
        <v>0.30000000000000004</v>
      </c>
      <c r="K52" s="19"/>
      <c r="L52" s="18"/>
      <c r="M52" s="18">
        <f>J52+K52+L52</f>
        <v>0.30000000000000004</v>
      </c>
      <c r="N52" s="18">
        <v>1</v>
      </c>
      <c r="O52" s="18"/>
      <c r="P52" s="18"/>
      <c r="Q52" s="20">
        <f>I52+M52+N52+O52</f>
        <v>3.349</v>
      </c>
    </row>
    <row r="53" spans="1:17" ht="13.5">
      <c r="A53">
        <f>A52+1</f>
        <v>51</v>
      </c>
      <c r="B53" s="13" t="s">
        <v>156</v>
      </c>
      <c r="C53" s="18" t="s">
        <v>53</v>
      </c>
      <c r="D53" s="18"/>
      <c r="E53" s="18">
        <v>7.18</v>
      </c>
      <c r="F53" s="18">
        <f>E53*0.3</f>
        <v>2.1540000000000004</v>
      </c>
      <c r="G53" s="18"/>
      <c r="H53" s="18"/>
      <c r="I53" s="18">
        <f>F53+G53+H53</f>
        <v>2.1540000000000004</v>
      </c>
      <c r="J53" s="18"/>
      <c r="K53" s="19"/>
      <c r="L53" s="18"/>
      <c r="M53" s="18">
        <f>J53+K53+L53</f>
        <v>0</v>
      </c>
      <c r="N53" s="18">
        <v>1</v>
      </c>
      <c r="O53" s="18"/>
      <c r="P53" s="18"/>
      <c r="Q53" s="20">
        <f>I53+M53+N53+O53</f>
        <v>3.1540000000000004</v>
      </c>
    </row>
    <row r="54" spans="1:17" ht="13.5">
      <c r="A54">
        <f>A53+1</f>
        <v>52</v>
      </c>
      <c r="B54" s="13" t="s">
        <v>86</v>
      </c>
      <c r="C54" s="18" t="s">
        <v>53</v>
      </c>
      <c r="D54" s="18"/>
      <c r="E54" s="18">
        <v>6.18</v>
      </c>
      <c r="F54" s="18">
        <f>E54*0.3</f>
        <v>1.854</v>
      </c>
      <c r="G54" s="18"/>
      <c r="H54" s="18"/>
      <c r="I54" s="18">
        <f>F54+G54+H54</f>
        <v>1.854</v>
      </c>
      <c r="J54" s="18">
        <v>0.30000000000000004</v>
      </c>
      <c r="K54" s="19"/>
      <c r="L54" s="18"/>
      <c r="M54" s="18">
        <f>J54+K54+L54</f>
        <v>0.30000000000000004</v>
      </c>
      <c r="N54" s="18">
        <v>1</v>
      </c>
      <c r="O54" s="18"/>
      <c r="P54" s="18"/>
      <c r="Q54" s="20">
        <f>I54+M54+N54+O54</f>
        <v>3.154</v>
      </c>
    </row>
    <row r="55" spans="1:17" ht="13.5">
      <c r="A55">
        <f>A54+1</f>
        <v>53</v>
      </c>
      <c r="B55" s="13" t="s">
        <v>109</v>
      </c>
      <c r="C55" s="18" t="s">
        <v>53</v>
      </c>
      <c r="D55" s="18"/>
      <c r="E55" s="18">
        <v>6.62</v>
      </c>
      <c r="F55" s="18">
        <f>E55*0.3</f>
        <v>1.9860000000000004</v>
      </c>
      <c r="G55" s="18"/>
      <c r="H55" s="18"/>
      <c r="I55" s="18">
        <f>F55+G55+H55</f>
        <v>1.9860000000000004</v>
      </c>
      <c r="J55" s="18"/>
      <c r="K55" s="19"/>
      <c r="L55" s="18"/>
      <c r="M55" s="18">
        <f>J55+K55+L55</f>
        <v>0</v>
      </c>
      <c r="N55" s="18">
        <v>1</v>
      </c>
      <c r="O55" s="18"/>
      <c r="P55" s="18"/>
      <c r="Q55" s="20">
        <f>I55+M55+N55+O55</f>
        <v>2.9860000000000007</v>
      </c>
    </row>
    <row r="56" spans="1:17" ht="13.5">
      <c r="A56">
        <f>A55+1</f>
        <v>54</v>
      </c>
      <c r="B56" s="13" t="s">
        <v>192</v>
      </c>
      <c r="C56" s="18" t="s">
        <v>53</v>
      </c>
      <c r="D56" s="18"/>
      <c r="E56" s="18">
        <v>6.36</v>
      </c>
      <c r="F56" s="18">
        <f>E56*0.3</f>
        <v>1.9080000000000004</v>
      </c>
      <c r="G56" s="18"/>
      <c r="H56" s="18"/>
      <c r="I56" s="18">
        <f>F56+G56+H56</f>
        <v>1.9080000000000004</v>
      </c>
      <c r="J56" s="18"/>
      <c r="K56" s="19"/>
      <c r="L56" s="18"/>
      <c r="M56" s="18">
        <f>J56+K56+L56</f>
        <v>0</v>
      </c>
      <c r="N56" s="18">
        <v>1</v>
      </c>
      <c r="O56" s="18"/>
      <c r="P56" s="18"/>
      <c r="Q56" s="20">
        <f>I56+M56+N56+O56</f>
        <v>2.9080000000000004</v>
      </c>
    </row>
    <row r="57" spans="1:17" s="44" customFormat="1" ht="13.5">
      <c r="A57">
        <f>A56+1</f>
        <v>55</v>
      </c>
      <c r="B57" s="51" t="s">
        <v>78</v>
      </c>
      <c r="C57" s="52" t="s">
        <v>79</v>
      </c>
      <c r="D57" s="52" t="s">
        <v>43</v>
      </c>
      <c r="E57" s="52">
        <v>7.82</v>
      </c>
      <c r="F57" s="52">
        <f>E57*0.3</f>
        <v>2.3460000000000005</v>
      </c>
      <c r="G57" s="52">
        <v>0.5</v>
      </c>
      <c r="H57" s="52"/>
      <c r="I57" s="52">
        <f>F57+G57+H57</f>
        <v>2.8460000000000005</v>
      </c>
      <c r="J57" s="52"/>
      <c r="K57" s="53"/>
      <c r="L57" s="52"/>
      <c r="M57" s="52">
        <f>J57+K57+L57</f>
        <v>0</v>
      </c>
      <c r="N57" s="52">
        <v>1</v>
      </c>
      <c r="O57" s="52"/>
      <c r="P57" s="52"/>
      <c r="Q57" s="54">
        <f>I57+M57+N57+O57</f>
        <v>3.8460000000000005</v>
      </c>
    </row>
    <row r="58" spans="1:17" s="44" customFormat="1" ht="23.25">
      <c r="A58">
        <f>A57+1</f>
        <v>56</v>
      </c>
      <c r="B58" s="51" t="s">
        <v>45</v>
      </c>
      <c r="C58" s="52" t="s">
        <v>46</v>
      </c>
      <c r="D58" s="52"/>
      <c r="E58" s="52">
        <v>7.23</v>
      </c>
      <c r="F58" s="52">
        <f>E58*0.3</f>
        <v>2.1690000000000005</v>
      </c>
      <c r="G58" s="52"/>
      <c r="H58" s="52"/>
      <c r="I58" s="52">
        <f>F58+G58+H58</f>
        <v>2.1690000000000005</v>
      </c>
      <c r="J58" s="52">
        <v>0.6000000000000001</v>
      </c>
      <c r="K58" s="53"/>
      <c r="L58" s="52"/>
      <c r="M58" s="52">
        <f>J58+K58+L58</f>
        <v>0.6000000000000001</v>
      </c>
      <c r="N58" s="52">
        <v>1</v>
      </c>
      <c r="O58" s="52"/>
      <c r="P58" s="52"/>
      <c r="Q58" s="54">
        <f>I58+M58+N58+O58</f>
        <v>3.7690000000000006</v>
      </c>
    </row>
    <row r="59" spans="1:17" ht="23.25">
      <c r="A59">
        <f>A58+1</f>
        <v>57</v>
      </c>
      <c r="B59" s="13" t="s">
        <v>74</v>
      </c>
      <c r="C59" s="18" t="s">
        <v>46</v>
      </c>
      <c r="D59" s="18"/>
      <c r="E59" s="18">
        <v>6.94</v>
      </c>
      <c r="F59" s="18">
        <f>E59*0.3</f>
        <v>2.0820000000000003</v>
      </c>
      <c r="G59" s="18"/>
      <c r="H59" s="18"/>
      <c r="I59" s="18">
        <f>F59+G59+H59</f>
        <v>2.0820000000000003</v>
      </c>
      <c r="J59" s="18">
        <v>0.6000000000000001</v>
      </c>
      <c r="K59" s="19"/>
      <c r="L59" s="18"/>
      <c r="M59" s="18">
        <f>J59+K59+L59</f>
        <v>0.6000000000000001</v>
      </c>
      <c r="N59" s="18">
        <v>1</v>
      </c>
      <c r="O59" s="18"/>
      <c r="P59" s="18"/>
      <c r="Q59" s="20">
        <f>I59+M59+N59+O59</f>
        <v>3.6820000000000004</v>
      </c>
    </row>
    <row r="60" spans="1:17" ht="34.5">
      <c r="A60">
        <f>A59+1</f>
        <v>58</v>
      </c>
      <c r="B60" s="13" t="s">
        <v>169</v>
      </c>
      <c r="C60" s="18" t="s">
        <v>170</v>
      </c>
      <c r="D60" s="18"/>
      <c r="E60" s="18">
        <v>6.86</v>
      </c>
      <c r="F60" s="18">
        <f>E60*0.3</f>
        <v>2.0580000000000003</v>
      </c>
      <c r="G60" s="18"/>
      <c r="H60" s="18"/>
      <c r="I60" s="18">
        <f>F60+G60+H60</f>
        <v>2.0580000000000003</v>
      </c>
      <c r="J60" s="18"/>
      <c r="K60" s="19"/>
      <c r="L60" s="18"/>
      <c r="M60" s="18">
        <f>J60+K60+L60</f>
        <v>0</v>
      </c>
      <c r="N60" s="18">
        <v>1</v>
      </c>
      <c r="O60" s="18"/>
      <c r="P60" s="18"/>
      <c r="Q60" s="20">
        <f>I60+M60+N60+O60</f>
        <v>3.0580000000000003</v>
      </c>
    </row>
    <row r="61" spans="1:17" ht="34.5">
      <c r="A61">
        <f>A60+1</f>
        <v>59</v>
      </c>
      <c r="B61" s="13" t="s">
        <v>58</v>
      </c>
      <c r="C61" s="18" t="s">
        <v>59</v>
      </c>
      <c r="D61" s="18"/>
      <c r="E61" s="18">
        <v>6.63</v>
      </c>
      <c r="F61" s="18">
        <f>E61*0.3</f>
        <v>1.9890000000000003</v>
      </c>
      <c r="G61" s="18"/>
      <c r="H61" s="18"/>
      <c r="I61" s="18">
        <f>F61+G61+H61</f>
        <v>1.9890000000000003</v>
      </c>
      <c r="J61" s="18">
        <v>0.30000000000000004</v>
      </c>
      <c r="K61" s="19"/>
      <c r="L61" s="18"/>
      <c r="M61" s="18">
        <f>J61+K61+L61</f>
        <v>0.30000000000000004</v>
      </c>
      <c r="N61" s="18">
        <v>1</v>
      </c>
      <c r="O61" s="18"/>
      <c r="P61" s="18"/>
      <c r="Q61" s="20">
        <f>I61+M61+N61+O61</f>
        <v>3.2890000000000006</v>
      </c>
    </row>
    <row r="62" spans="1:17" ht="23.25">
      <c r="A62">
        <f>A61+1</f>
        <v>60</v>
      </c>
      <c r="B62" s="18" t="s">
        <v>25</v>
      </c>
      <c r="C62" s="18" t="s">
        <v>26</v>
      </c>
      <c r="D62" s="18"/>
      <c r="E62" s="18">
        <v>6.84</v>
      </c>
      <c r="F62" s="18">
        <f>E62*0.3</f>
        <v>2.052</v>
      </c>
      <c r="G62" s="18"/>
      <c r="H62" s="18"/>
      <c r="I62" s="18">
        <f>F62+G62+H62</f>
        <v>2.052</v>
      </c>
      <c r="J62" s="18">
        <v>1</v>
      </c>
      <c r="K62" s="19"/>
      <c r="L62" s="18"/>
      <c r="M62" s="18">
        <f>J62+K62+L62</f>
        <v>1</v>
      </c>
      <c r="N62" s="18">
        <v>1</v>
      </c>
      <c r="O62" s="18"/>
      <c r="P62" s="18"/>
      <c r="Q62" s="20">
        <f>I62+M62+N62+O62</f>
        <v>4.052</v>
      </c>
    </row>
    <row r="63" spans="1:17" ht="34.5">
      <c r="A63">
        <f>A62+1</f>
        <v>61</v>
      </c>
      <c r="B63" s="13" t="s">
        <v>174</v>
      </c>
      <c r="C63" s="18" t="s">
        <v>175</v>
      </c>
      <c r="D63" s="18"/>
      <c r="E63" s="18">
        <v>8.3</v>
      </c>
      <c r="F63" s="18">
        <f>E63*0.3</f>
        <v>2.4900000000000007</v>
      </c>
      <c r="G63" s="18">
        <v>0.5</v>
      </c>
      <c r="H63" s="18"/>
      <c r="I63" s="18">
        <f>F63+G63+H63</f>
        <v>2.9900000000000007</v>
      </c>
      <c r="J63" s="18"/>
      <c r="K63" s="19"/>
      <c r="L63" s="18"/>
      <c r="M63" s="18">
        <f>J63+K63+L63</f>
        <v>0</v>
      </c>
      <c r="N63" s="18">
        <v>1</v>
      </c>
      <c r="O63" s="18"/>
      <c r="P63" s="18"/>
      <c r="Q63" s="20">
        <f>I63+M63+N63+O63</f>
        <v>3.9900000000000007</v>
      </c>
    </row>
    <row r="64" spans="1:17" ht="23.25">
      <c r="A64">
        <f>A63+1</f>
        <v>62</v>
      </c>
      <c r="B64" s="13" t="s">
        <v>39</v>
      </c>
      <c r="C64" s="18" t="s">
        <v>26</v>
      </c>
      <c r="D64" s="18"/>
      <c r="E64" s="18">
        <v>7.11</v>
      </c>
      <c r="F64" s="18">
        <f>E64*0.3</f>
        <v>2.1330000000000005</v>
      </c>
      <c r="G64" s="18">
        <v>0.5</v>
      </c>
      <c r="H64" s="18"/>
      <c r="I64" s="18">
        <f>F64+G64+H64</f>
        <v>2.6330000000000005</v>
      </c>
      <c r="J64" s="18"/>
      <c r="K64" s="19"/>
      <c r="L64" s="18"/>
      <c r="M64" s="18">
        <f>J64+K64+L64</f>
        <v>0</v>
      </c>
      <c r="N64" s="18">
        <v>1</v>
      </c>
      <c r="O64" s="18"/>
      <c r="P64" s="18"/>
      <c r="Q64" s="20">
        <f>I64+M64+N64+O64</f>
        <v>3.6330000000000005</v>
      </c>
    </row>
    <row r="65" spans="1:17" ht="23.25">
      <c r="A65">
        <f>A64+1</f>
        <v>63</v>
      </c>
      <c r="B65" s="13" t="s">
        <v>135</v>
      </c>
      <c r="C65" s="18" t="s">
        <v>26</v>
      </c>
      <c r="D65" s="18"/>
      <c r="E65" s="18">
        <v>7.85</v>
      </c>
      <c r="F65" s="18">
        <f>E65*0.3</f>
        <v>2.3550000000000004</v>
      </c>
      <c r="G65" s="18"/>
      <c r="H65" s="18"/>
      <c r="I65" s="18">
        <f>F65+G65+H65</f>
        <v>2.3550000000000004</v>
      </c>
      <c r="J65" s="18"/>
      <c r="K65" s="19"/>
      <c r="L65" s="18"/>
      <c r="M65" s="18">
        <f>J65+K65+L65</f>
        <v>0</v>
      </c>
      <c r="N65" s="18">
        <v>1</v>
      </c>
      <c r="O65" s="18"/>
      <c r="P65" s="18"/>
      <c r="Q65" s="20">
        <f>I65+M65+N65+O65</f>
        <v>3.3550000000000004</v>
      </c>
    </row>
    <row r="66" spans="1:17" ht="23.25">
      <c r="A66">
        <f>A65+1</f>
        <v>64</v>
      </c>
      <c r="B66" s="13" t="s">
        <v>164</v>
      </c>
      <c r="C66" s="18" t="s">
        <v>26</v>
      </c>
      <c r="D66" s="18"/>
      <c r="E66" s="18">
        <v>7.18</v>
      </c>
      <c r="F66" s="18">
        <f>E66*0.3</f>
        <v>2.1540000000000004</v>
      </c>
      <c r="G66" s="18"/>
      <c r="H66" s="18"/>
      <c r="I66" s="18">
        <f>F66+G66+H66</f>
        <v>2.1540000000000004</v>
      </c>
      <c r="J66" s="18"/>
      <c r="K66" s="21"/>
      <c r="L66" s="18"/>
      <c r="M66" s="18">
        <f>J66+K66+L66</f>
        <v>0</v>
      </c>
      <c r="N66" s="18">
        <v>1</v>
      </c>
      <c r="O66" s="18"/>
      <c r="P66" s="18"/>
      <c r="Q66" s="20">
        <f>I66+M66+N66+O66</f>
        <v>3.1540000000000004</v>
      </c>
    </row>
    <row r="67" spans="1:17" ht="23.25">
      <c r="A67">
        <f>A66+1</f>
        <v>65</v>
      </c>
      <c r="B67" s="13" t="s">
        <v>27</v>
      </c>
      <c r="C67" s="18" t="s">
        <v>26</v>
      </c>
      <c r="D67" s="18"/>
      <c r="E67" s="18">
        <v>7.04</v>
      </c>
      <c r="F67" s="18">
        <f>E67*0.3</f>
        <v>2.1120000000000005</v>
      </c>
      <c r="G67" s="18"/>
      <c r="H67" s="18"/>
      <c r="I67" s="18">
        <f>F67+G67+H67</f>
        <v>2.1120000000000005</v>
      </c>
      <c r="J67" s="18"/>
      <c r="K67" s="19"/>
      <c r="L67" s="18"/>
      <c r="M67" s="18">
        <f>J67+K67+L67</f>
        <v>0</v>
      </c>
      <c r="N67" s="18">
        <v>1</v>
      </c>
      <c r="O67" s="18"/>
      <c r="P67" s="18"/>
      <c r="Q67" s="20">
        <f>I67+M67+N67+O67</f>
        <v>3.1120000000000005</v>
      </c>
    </row>
    <row r="68" spans="1:17" ht="23.25">
      <c r="A68">
        <f>A67+1</f>
        <v>66</v>
      </c>
      <c r="B68" s="13" t="s">
        <v>179</v>
      </c>
      <c r="C68" s="18" t="s">
        <v>26</v>
      </c>
      <c r="D68" s="18"/>
      <c r="E68" s="18">
        <v>6.88</v>
      </c>
      <c r="F68" s="18">
        <f>E68*0.3</f>
        <v>2.064</v>
      </c>
      <c r="G68" s="18"/>
      <c r="H68" s="18"/>
      <c r="I68" s="18">
        <f>F68+G68+H68</f>
        <v>2.064</v>
      </c>
      <c r="J68" s="18"/>
      <c r="K68" s="19"/>
      <c r="L68" s="18"/>
      <c r="M68" s="18">
        <f>J68+K68+L68</f>
        <v>0</v>
      </c>
      <c r="N68" s="18">
        <v>1</v>
      </c>
      <c r="O68" s="18"/>
      <c r="P68" s="18"/>
      <c r="Q68" s="20">
        <f>I68+M68+N68+O68</f>
        <v>3.064</v>
      </c>
    </row>
    <row r="69" spans="1:17" ht="23.25">
      <c r="A69">
        <f>A68+1</f>
        <v>67</v>
      </c>
      <c r="B69" s="13" t="s">
        <v>57</v>
      </c>
      <c r="C69" s="18" t="s">
        <v>26</v>
      </c>
      <c r="D69" s="18"/>
      <c r="E69" s="18">
        <v>6.8</v>
      </c>
      <c r="F69" s="18">
        <f>E69*0.3</f>
        <v>2.04</v>
      </c>
      <c r="G69" s="18"/>
      <c r="H69" s="18"/>
      <c r="I69" s="18">
        <f>F69+G69+H69</f>
        <v>2.04</v>
      </c>
      <c r="J69" s="18"/>
      <c r="K69" s="19"/>
      <c r="L69" s="18"/>
      <c r="M69" s="18">
        <f>J69+K69+L69</f>
        <v>0</v>
      </c>
      <c r="N69" s="18">
        <v>1</v>
      </c>
      <c r="O69" s="18"/>
      <c r="P69" s="18"/>
      <c r="Q69" s="20">
        <f>I69+M69+N69+O69</f>
        <v>3.04</v>
      </c>
    </row>
    <row r="70" spans="1:17" s="43" customFormat="1" ht="23.25">
      <c r="A70">
        <f>A69+1</f>
        <v>68</v>
      </c>
      <c r="B70" s="13" t="s">
        <v>93</v>
      </c>
      <c r="C70" s="18" t="s">
        <v>26</v>
      </c>
      <c r="D70" s="18"/>
      <c r="E70" s="18">
        <v>8.11</v>
      </c>
      <c r="F70" s="18">
        <f>E70*0.3</f>
        <v>2.4330000000000003</v>
      </c>
      <c r="G70" s="18"/>
      <c r="H70" s="18"/>
      <c r="I70" s="18">
        <f>F70+G70+H70</f>
        <v>2.4330000000000003</v>
      </c>
      <c r="J70" s="18">
        <v>1.1</v>
      </c>
      <c r="K70" s="21"/>
      <c r="L70" s="18"/>
      <c r="M70" s="18">
        <f>J70+K70+L70</f>
        <v>1.1</v>
      </c>
      <c r="N70" s="18">
        <v>1</v>
      </c>
      <c r="O70" s="18"/>
      <c r="P70" s="28"/>
      <c r="Q70" s="20">
        <f>I70+M70+N70+O70</f>
        <v>4.533</v>
      </c>
    </row>
    <row r="71" spans="1:17" ht="23.25">
      <c r="A71">
        <f>A70+1</f>
        <v>69</v>
      </c>
      <c r="B71" s="13" t="s">
        <v>61</v>
      </c>
      <c r="C71" s="18" t="s">
        <v>26</v>
      </c>
      <c r="D71" s="18" t="s">
        <v>62</v>
      </c>
      <c r="E71" s="18">
        <v>7.75</v>
      </c>
      <c r="F71" s="18">
        <f>E71*0.3</f>
        <v>2.325</v>
      </c>
      <c r="G71" s="18"/>
      <c r="H71" s="18"/>
      <c r="I71" s="18">
        <f>F71+G71+H71</f>
        <v>2.325</v>
      </c>
      <c r="J71" s="18">
        <v>0.6000000000000001</v>
      </c>
      <c r="K71" s="19"/>
      <c r="L71" s="18"/>
      <c r="M71" s="18">
        <f>J71+K71+L71</f>
        <v>0.6000000000000001</v>
      </c>
      <c r="N71" s="18">
        <v>1</v>
      </c>
      <c r="O71" s="18"/>
      <c r="P71" s="28"/>
      <c r="Q71" s="20">
        <f>I71+M71+N71+O71</f>
        <v>3.9250000000000003</v>
      </c>
    </row>
    <row r="72" spans="1:17" ht="34.5">
      <c r="A72">
        <f>A71+1</f>
        <v>70</v>
      </c>
      <c r="B72" s="13" t="s">
        <v>196</v>
      </c>
      <c r="C72" s="18" t="s">
        <v>26</v>
      </c>
      <c r="D72" s="18" t="s">
        <v>36</v>
      </c>
      <c r="E72" s="18">
        <v>7.25</v>
      </c>
      <c r="F72" s="18">
        <f>E72*0.3</f>
        <v>2.1750000000000003</v>
      </c>
      <c r="G72" s="18"/>
      <c r="H72" s="18"/>
      <c r="I72" s="18">
        <f>F72+G72+H72</f>
        <v>2.1750000000000003</v>
      </c>
      <c r="J72" s="18">
        <v>0.6000000000000001</v>
      </c>
      <c r="K72" s="19"/>
      <c r="L72" s="18"/>
      <c r="M72" s="18">
        <f>J72+K72+L72</f>
        <v>0.6000000000000001</v>
      </c>
      <c r="N72" s="18">
        <v>1</v>
      </c>
      <c r="O72" s="18"/>
      <c r="P72" s="72"/>
      <c r="Q72" s="20">
        <f>I72+M72+N72+O72</f>
        <v>3.7750000000000004</v>
      </c>
    </row>
    <row r="73" spans="1:17" s="45" customFormat="1" ht="34.5">
      <c r="A73">
        <f>A72+1</f>
        <v>71</v>
      </c>
      <c r="B73" s="46" t="s">
        <v>122</v>
      </c>
      <c r="C73" s="28" t="s">
        <v>41</v>
      </c>
      <c r="D73" s="28" t="s">
        <v>56</v>
      </c>
      <c r="E73" s="28">
        <v>8.11</v>
      </c>
      <c r="F73" s="28">
        <f>E73*0.3</f>
        <v>2.4330000000000003</v>
      </c>
      <c r="G73" s="28"/>
      <c r="H73" s="28">
        <v>1</v>
      </c>
      <c r="I73" s="28">
        <f>F73+G73+H73</f>
        <v>3.4330000000000003</v>
      </c>
      <c r="J73" s="28"/>
      <c r="K73" s="48"/>
      <c r="L73" s="28"/>
      <c r="M73" s="28">
        <f>J73+K73+L73</f>
        <v>0</v>
      </c>
      <c r="N73" s="28">
        <v>1</v>
      </c>
      <c r="O73" s="28"/>
      <c r="P73" s="28"/>
      <c r="Q73" s="49">
        <f>I73+M73+N73+O73</f>
        <v>4.433</v>
      </c>
    </row>
    <row r="74" spans="1:17" s="44" customFormat="1" ht="13.5">
      <c r="A74">
        <f>A73+1</f>
        <v>72</v>
      </c>
      <c r="B74" s="51" t="s">
        <v>148</v>
      </c>
      <c r="C74" s="52" t="s">
        <v>41</v>
      </c>
      <c r="D74" s="52"/>
      <c r="E74" s="52">
        <v>7.41</v>
      </c>
      <c r="F74" s="52">
        <f>E74*0.3</f>
        <v>2.2230000000000003</v>
      </c>
      <c r="G74" s="52"/>
      <c r="H74" s="52"/>
      <c r="I74" s="52">
        <f>F74+G74+H74</f>
        <v>2.2230000000000003</v>
      </c>
      <c r="J74" s="52">
        <v>0.30000000000000004</v>
      </c>
      <c r="K74" s="53"/>
      <c r="L74" s="52"/>
      <c r="M74" s="52">
        <f>J74+K74+L74</f>
        <v>0.30000000000000004</v>
      </c>
      <c r="N74" s="52">
        <v>1</v>
      </c>
      <c r="O74" s="52"/>
      <c r="P74" s="52"/>
      <c r="Q74" s="54">
        <f>I74+M74+N74+O74</f>
        <v>3.5230000000000006</v>
      </c>
    </row>
    <row r="75" spans="1:17" ht="13.5">
      <c r="A75">
        <f>A74+1</f>
        <v>73</v>
      </c>
      <c r="B75" s="13" t="s">
        <v>121</v>
      </c>
      <c r="C75" s="18" t="s">
        <v>41</v>
      </c>
      <c r="D75" s="18"/>
      <c r="E75" s="18">
        <v>6.88</v>
      </c>
      <c r="F75" s="18">
        <f>E75*0.3</f>
        <v>2.064</v>
      </c>
      <c r="G75" s="18"/>
      <c r="H75" s="18"/>
      <c r="I75" s="18">
        <f>F75+G75+H75</f>
        <v>2.064</v>
      </c>
      <c r="J75" s="18">
        <v>0.30000000000000004</v>
      </c>
      <c r="K75" s="19"/>
      <c r="L75" s="18"/>
      <c r="M75" s="18">
        <f>J75+K75+L75</f>
        <v>0.30000000000000004</v>
      </c>
      <c r="N75" s="18">
        <v>1</v>
      </c>
      <c r="O75" s="18"/>
      <c r="P75" s="18"/>
      <c r="Q75" s="20">
        <f>I75+M75+N75+O75</f>
        <v>3.364</v>
      </c>
    </row>
    <row r="76" spans="1:17" ht="13.5">
      <c r="A76">
        <f>A75+1</f>
        <v>74</v>
      </c>
      <c r="B76" s="13" t="s">
        <v>40</v>
      </c>
      <c r="C76" s="18" t="s">
        <v>41</v>
      </c>
      <c r="D76" s="18"/>
      <c r="E76" s="18">
        <v>6.91</v>
      </c>
      <c r="F76" s="18">
        <f>E76*0.3</f>
        <v>2.0730000000000004</v>
      </c>
      <c r="G76" s="18"/>
      <c r="H76" s="18"/>
      <c r="I76" s="18">
        <f>F76+G76+H76</f>
        <v>2.0730000000000004</v>
      </c>
      <c r="J76" s="18"/>
      <c r="K76" s="19"/>
      <c r="L76" s="18"/>
      <c r="M76" s="18">
        <f>J76+K76+L76</f>
        <v>0</v>
      </c>
      <c r="N76" s="18">
        <v>1</v>
      </c>
      <c r="O76" s="18"/>
      <c r="P76" s="18"/>
      <c r="Q76" s="20">
        <f>I76+M76+N76+O76</f>
        <v>3.0730000000000004</v>
      </c>
    </row>
    <row r="77" spans="1:17" ht="13.5">
      <c r="A77">
        <f>A76+1</f>
        <v>75</v>
      </c>
      <c r="B77" s="13" t="s">
        <v>140</v>
      </c>
      <c r="C77" s="18" t="s">
        <v>41</v>
      </c>
      <c r="D77" s="18"/>
      <c r="E77" s="18">
        <v>6.88</v>
      </c>
      <c r="F77" s="18">
        <f>E77*0.3</f>
        <v>2.064</v>
      </c>
      <c r="G77" s="18"/>
      <c r="H77" s="18"/>
      <c r="I77" s="18">
        <f>F77+G77+H77</f>
        <v>2.064</v>
      </c>
      <c r="J77" s="18"/>
      <c r="K77" s="19"/>
      <c r="L77" s="18"/>
      <c r="M77" s="18">
        <f>J77+K77+L77</f>
        <v>0</v>
      </c>
      <c r="N77" s="18">
        <v>1</v>
      </c>
      <c r="O77" s="18"/>
      <c r="P77" s="18"/>
      <c r="Q77" s="20">
        <f>I77+M77+N77+O77</f>
        <v>3.064</v>
      </c>
    </row>
    <row r="78" spans="1:17" ht="13.5">
      <c r="A78">
        <f>A77+1</f>
        <v>76</v>
      </c>
      <c r="B78" s="13" t="s">
        <v>107</v>
      </c>
      <c r="C78" s="18" t="s">
        <v>41</v>
      </c>
      <c r="D78" s="18"/>
      <c r="E78" s="18">
        <v>6.64</v>
      </c>
      <c r="F78" s="18">
        <f>E78*0.3</f>
        <v>1.9920000000000002</v>
      </c>
      <c r="G78" s="18"/>
      <c r="H78" s="18"/>
      <c r="I78" s="18">
        <f>F78+G78+H78</f>
        <v>1.9920000000000002</v>
      </c>
      <c r="J78" s="18"/>
      <c r="K78" s="19"/>
      <c r="L78" s="18"/>
      <c r="M78" s="18">
        <f>J78+K78+L78</f>
        <v>0</v>
      </c>
      <c r="N78" s="18">
        <v>1</v>
      </c>
      <c r="O78" s="18"/>
      <c r="P78" s="18"/>
      <c r="Q78" s="20">
        <f>I78+M78+N78+O78</f>
        <v>2.992</v>
      </c>
    </row>
    <row r="79" spans="1:18" s="1" customFormat="1" ht="34.5">
      <c r="A79">
        <f>A78+1</f>
        <v>77</v>
      </c>
      <c r="B79" s="13" t="s">
        <v>176</v>
      </c>
      <c r="C79" s="18" t="s">
        <v>41</v>
      </c>
      <c r="D79" s="18" t="s">
        <v>177</v>
      </c>
      <c r="E79" s="18">
        <v>6.01</v>
      </c>
      <c r="F79" s="18">
        <f>E79*0.3</f>
        <v>1.8030000000000002</v>
      </c>
      <c r="G79" s="18"/>
      <c r="H79" s="18"/>
      <c r="I79" s="18">
        <f>F79+G79+H79</f>
        <v>1.8030000000000002</v>
      </c>
      <c r="J79" s="18"/>
      <c r="K79" s="19"/>
      <c r="L79" s="18"/>
      <c r="M79" s="18">
        <f>J79+K79+L79</f>
        <v>0</v>
      </c>
      <c r="N79" s="18">
        <v>1</v>
      </c>
      <c r="O79" s="18"/>
      <c r="P79" s="28"/>
      <c r="Q79" s="20">
        <f>I79+M79+N79</f>
        <v>2.803</v>
      </c>
      <c r="R79"/>
    </row>
    <row r="80" spans="1:17" ht="13.5">
      <c r="A80">
        <f>A79+1</f>
        <v>78</v>
      </c>
      <c r="B80" s="13" t="s">
        <v>110</v>
      </c>
      <c r="C80" s="18" t="s">
        <v>81</v>
      </c>
      <c r="D80" s="18"/>
      <c r="E80" s="18">
        <v>7.55</v>
      </c>
      <c r="F80" s="18">
        <f>E80*0.3</f>
        <v>2.265</v>
      </c>
      <c r="G80" s="18">
        <v>0.5</v>
      </c>
      <c r="H80" s="18"/>
      <c r="I80" s="18">
        <f>F80+G80+H80</f>
        <v>2.765</v>
      </c>
      <c r="J80" s="18"/>
      <c r="K80" s="19"/>
      <c r="L80" s="18"/>
      <c r="M80" s="18">
        <f>J80+K80+L80</f>
        <v>0</v>
      </c>
      <c r="N80" s="18">
        <v>1</v>
      </c>
      <c r="O80" s="18"/>
      <c r="P80" s="18"/>
      <c r="Q80" s="20">
        <f>I80+M80+N80+O80</f>
        <v>3.765</v>
      </c>
    </row>
    <row r="81" spans="1:17" ht="13.5">
      <c r="A81">
        <f>A80+1</f>
        <v>79</v>
      </c>
      <c r="B81" s="13" t="s">
        <v>123</v>
      </c>
      <c r="C81" s="18" t="s">
        <v>81</v>
      </c>
      <c r="D81" s="18"/>
      <c r="E81" s="18">
        <v>6.57</v>
      </c>
      <c r="F81" s="18">
        <f>E81*0.3</f>
        <v>1.9710000000000003</v>
      </c>
      <c r="G81" s="18"/>
      <c r="H81" s="18"/>
      <c r="I81" s="18">
        <f>F81+G81+H81</f>
        <v>1.9710000000000003</v>
      </c>
      <c r="J81" s="18">
        <v>0.6000000000000001</v>
      </c>
      <c r="K81" s="19"/>
      <c r="L81" s="18"/>
      <c r="M81" s="18">
        <f>J81+K81+L81</f>
        <v>0.6000000000000001</v>
      </c>
      <c r="N81" s="18">
        <v>1</v>
      </c>
      <c r="O81" s="18"/>
      <c r="P81" s="18"/>
      <c r="Q81" s="20">
        <f>I81+M81+N81+O81</f>
        <v>3.5710000000000006</v>
      </c>
    </row>
    <row r="82" spans="1:17" ht="13.5">
      <c r="A82">
        <f>A81+1</f>
        <v>80</v>
      </c>
      <c r="B82" s="13" t="s">
        <v>143</v>
      </c>
      <c r="C82" s="18" t="s">
        <v>81</v>
      </c>
      <c r="D82" s="18"/>
      <c r="E82" s="18">
        <v>8.04</v>
      </c>
      <c r="F82" s="18">
        <f>E82*0.3</f>
        <v>2.412</v>
      </c>
      <c r="G82" s="18"/>
      <c r="H82" s="18"/>
      <c r="I82" s="18">
        <f>F82+G82+H82</f>
        <v>2.412</v>
      </c>
      <c r="J82" s="18"/>
      <c r="K82" s="19"/>
      <c r="L82" s="18"/>
      <c r="M82" s="18">
        <f>J82+K82+L82</f>
        <v>0</v>
      </c>
      <c r="N82" s="18">
        <v>1</v>
      </c>
      <c r="O82" s="18"/>
      <c r="P82" s="18"/>
      <c r="Q82" s="20">
        <f>I82+M82+N82+O82</f>
        <v>3.412</v>
      </c>
    </row>
    <row r="83" spans="1:17" ht="13.5">
      <c r="A83">
        <f>A82+1</f>
        <v>81</v>
      </c>
      <c r="B83" s="13" t="s">
        <v>149</v>
      </c>
      <c r="C83" s="18" t="s">
        <v>81</v>
      </c>
      <c r="D83" s="18"/>
      <c r="E83" s="18">
        <v>7.21</v>
      </c>
      <c r="F83" s="18">
        <f>E83*0.3</f>
        <v>2.1630000000000003</v>
      </c>
      <c r="G83" s="18"/>
      <c r="H83" s="18"/>
      <c r="I83" s="18">
        <f>F83+G83+H83</f>
        <v>2.1630000000000003</v>
      </c>
      <c r="J83" s="18"/>
      <c r="K83" s="19"/>
      <c r="L83" s="18"/>
      <c r="M83" s="18">
        <f>J83+K83+L83</f>
        <v>0</v>
      </c>
      <c r="N83" s="18">
        <v>1</v>
      </c>
      <c r="O83" s="18"/>
      <c r="P83" s="18"/>
      <c r="Q83" s="20">
        <f>I83+M83+N83+O83</f>
        <v>3.1630000000000003</v>
      </c>
    </row>
    <row r="84" spans="1:17" ht="13.5">
      <c r="A84">
        <f>A83+1</f>
        <v>82</v>
      </c>
      <c r="B84" s="13" t="s">
        <v>82</v>
      </c>
      <c r="C84" s="18" t="s">
        <v>81</v>
      </c>
      <c r="D84" s="18"/>
      <c r="E84" s="18">
        <v>6.96</v>
      </c>
      <c r="F84" s="18">
        <f>E84*0.3</f>
        <v>2.088</v>
      </c>
      <c r="G84" s="18"/>
      <c r="H84" s="18"/>
      <c r="I84" s="18">
        <f>F84+G84+H84</f>
        <v>2.088</v>
      </c>
      <c r="J84" s="18"/>
      <c r="K84" s="19"/>
      <c r="L84" s="18"/>
      <c r="M84" s="18">
        <f>J84+K84+L84</f>
        <v>0</v>
      </c>
      <c r="N84" s="18">
        <v>1</v>
      </c>
      <c r="O84" s="18"/>
      <c r="P84" s="18"/>
      <c r="Q84" s="20">
        <f>I84+M84+N84+O84</f>
        <v>3.088</v>
      </c>
    </row>
    <row r="85" spans="1:17" ht="13.5">
      <c r="A85">
        <f>A84+1</f>
        <v>83</v>
      </c>
      <c r="B85" s="13" t="s">
        <v>90</v>
      </c>
      <c r="C85" s="18" t="s">
        <v>81</v>
      </c>
      <c r="D85" s="18"/>
      <c r="E85" s="18">
        <v>6.91</v>
      </c>
      <c r="F85" s="18">
        <f>E85*0.3</f>
        <v>2.0730000000000004</v>
      </c>
      <c r="G85" s="18"/>
      <c r="H85" s="18"/>
      <c r="I85" s="18">
        <f>F85+G85+H85</f>
        <v>2.0730000000000004</v>
      </c>
      <c r="J85" s="18"/>
      <c r="K85" s="19"/>
      <c r="L85" s="18"/>
      <c r="M85" s="18">
        <f>J85+K85+L85</f>
        <v>0</v>
      </c>
      <c r="N85" s="18">
        <v>1</v>
      </c>
      <c r="O85" s="18"/>
      <c r="P85" s="18"/>
      <c r="Q85" s="20">
        <f>I85+M85+N85+O85</f>
        <v>3.0730000000000004</v>
      </c>
    </row>
    <row r="86" spans="1:17" ht="13.5">
      <c r="A86">
        <f>A85+1</f>
        <v>84</v>
      </c>
      <c r="B86" s="13" t="s">
        <v>152</v>
      </c>
      <c r="C86" s="18" t="s">
        <v>81</v>
      </c>
      <c r="D86" s="18"/>
      <c r="E86" s="18">
        <v>6.56</v>
      </c>
      <c r="F86" s="18">
        <f>E86*0.3</f>
        <v>1.9680000000000002</v>
      </c>
      <c r="G86" s="18"/>
      <c r="H86" s="18"/>
      <c r="I86" s="18">
        <f>F86+G86+H86</f>
        <v>1.9680000000000002</v>
      </c>
      <c r="J86" s="18"/>
      <c r="K86" s="19"/>
      <c r="L86" s="18"/>
      <c r="M86" s="18">
        <f>J86+K86+L86</f>
        <v>0</v>
      </c>
      <c r="N86" s="18">
        <v>1</v>
      </c>
      <c r="O86" s="18"/>
      <c r="P86" s="18"/>
      <c r="Q86" s="20">
        <f>I86+M86+N86+O86</f>
        <v>2.968</v>
      </c>
    </row>
    <row r="87" spans="1:17" ht="23.25">
      <c r="A87">
        <f>A86+1</f>
        <v>85</v>
      </c>
      <c r="B87" s="33" t="s">
        <v>155</v>
      </c>
      <c r="C87" s="18" t="s">
        <v>73</v>
      </c>
      <c r="D87" s="18"/>
      <c r="E87" s="18">
        <v>6.56</v>
      </c>
      <c r="F87" s="18">
        <f>E87*0.3</f>
        <v>1.9680000000000002</v>
      </c>
      <c r="G87" s="18"/>
      <c r="H87" s="18"/>
      <c r="I87" s="18">
        <f>F87+G87+H87</f>
        <v>1.9680000000000002</v>
      </c>
      <c r="J87" s="18"/>
      <c r="K87" s="19"/>
      <c r="L87" s="18"/>
      <c r="M87" s="18">
        <f>J87+K87+L87</f>
        <v>0</v>
      </c>
      <c r="N87" s="18">
        <v>1</v>
      </c>
      <c r="O87" s="18"/>
      <c r="P87" s="18"/>
      <c r="Q87" s="20">
        <f>I87+M87+N87+O87</f>
        <v>2.968</v>
      </c>
    </row>
    <row r="88" spans="1:17" ht="13.5">
      <c r="A88">
        <f>A87+1</f>
        <v>86</v>
      </c>
      <c r="B88" s="13" t="s">
        <v>72</v>
      </c>
      <c r="C88" s="18" t="s">
        <v>73</v>
      </c>
      <c r="D88" s="18"/>
      <c r="E88" s="18">
        <v>6.47</v>
      </c>
      <c r="F88" s="18">
        <f>E88*0.3</f>
        <v>1.9410000000000003</v>
      </c>
      <c r="G88" s="18"/>
      <c r="H88" s="18"/>
      <c r="I88" s="18">
        <f>F88+G88+H88</f>
        <v>1.9410000000000003</v>
      </c>
      <c r="J88" s="18"/>
      <c r="K88" s="19"/>
      <c r="L88" s="18"/>
      <c r="M88" s="18">
        <f>J88+K88+L88</f>
        <v>0</v>
      </c>
      <c r="N88" s="18">
        <v>1</v>
      </c>
      <c r="O88" s="18"/>
      <c r="P88" s="18"/>
      <c r="Q88" s="20">
        <f>I88+M88+N88+O88</f>
        <v>2.9410000000000003</v>
      </c>
    </row>
    <row r="89" spans="1:17" ht="13.5">
      <c r="A89">
        <f>A88+1</f>
        <v>87</v>
      </c>
      <c r="B89" s="13" t="s">
        <v>173</v>
      </c>
      <c r="C89" s="18" t="s">
        <v>81</v>
      </c>
      <c r="D89" s="18"/>
      <c r="E89" s="18">
        <v>6.43</v>
      </c>
      <c r="F89" s="18">
        <f>E89*0.3</f>
        <v>1.9290000000000003</v>
      </c>
      <c r="G89" s="18"/>
      <c r="H89" s="18"/>
      <c r="I89" s="18">
        <f>F89+G89+H89</f>
        <v>1.9290000000000003</v>
      </c>
      <c r="J89" s="18"/>
      <c r="K89" s="19"/>
      <c r="L89" s="18"/>
      <c r="M89" s="18">
        <f>J89+K89+L89</f>
        <v>0</v>
      </c>
      <c r="N89" s="18">
        <v>1</v>
      </c>
      <c r="O89" s="18"/>
      <c r="P89" s="18"/>
      <c r="Q89" s="20">
        <f>I89+M89+N89+O89</f>
        <v>2.9290000000000003</v>
      </c>
    </row>
    <row r="90" spans="1:17" ht="13.5">
      <c r="A90">
        <f>A89+1</f>
        <v>88</v>
      </c>
      <c r="B90" s="13" t="s">
        <v>182</v>
      </c>
      <c r="C90" s="18" t="s">
        <v>73</v>
      </c>
      <c r="D90" s="18"/>
      <c r="E90" s="18">
        <v>5.86</v>
      </c>
      <c r="F90" s="18">
        <f>E90*0.3</f>
        <v>1.7580000000000005</v>
      </c>
      <c r="G90" s="18"/>
      <c r="H90" s="18"/>
      <c r="I90" s="18">
        <f>F90+G90+H90</f>
        <v>1.7580000000000005</v>
      </c>
      <c r="J90" s="18"/>
      <c r="K90" s="19"/>
      <c r="L90" s="18"/>
      <c r="M90" s="18">
        <f>J90+K90+L90</f>
        <v>0</v>
      </c>
      <c r="N90" s="18">
        <v>1</v>
      </c>
      <c r="O90" s="18"/>
      <c r="P90" s="18"/>
      <c r="Q90" s="20">
        <f>I90+M90+N90+O90</f>
        <v>2.7580000000000005</v>
      </c>
    </row>
    <row r="91" spans="1:17" ht="13.5">
      <c r="A91">
        <f>A90+1</f>
        <v>89</v>
      </c>
      <c r="B91" s="13" t="s">
        <v>89</v>
      </c>
      <c r="C91" s="18" t="s">
        <v>73</v>
      </c>
      <c r="D91" s="18"/>
      <c r="E91" s="18">
        <v>6.5</v>
      </c>
      <c r="F91" s="18">
        <f>E91*0.3</f>
        <v>1.9500000000000002</v>
      </c>
      <c r="G91" s="18"/>
      <c r="H91" s="18"/>
      <c r="I91" s="18">
        <f>F91+G91+H91</f>
        <v>1.9500000000000002</v>
      </c>
      <c r="J91" s="18"/>
      <c r="K91" s="19"/>
      <c r="L91" s="18"/>
      <c r="M91" s="18">
        <f>J91+K91+L91</f>
        <v>0</v>
      </c>
      <c r="N91" s="18">
        <v>1</v>
      </c>
      <c r="O91" s="18"/>
      <c r="P91" s="28"/>
      <c r="Q91" s="20">
        <f>I91+M91+N91+O91</f>
        <v>2.95</v>
      </c>
    </row>
    <row r="92" spans="1:17" s="44" customFormat="1" ht="23.25">
      <c r="A92">
        <f>A91+1</f>
        <v>90</v>
      </c>
      <c r="B92" s="51" t="s">
        <v>117</v>
      </c>
      <c r="C92" s="52" t="s">
        <v>85</v>
      </c>
      <c r="D92" s="52"/>
      <c r="E92" s="52">
        <v>7.53</v>
      </c>
      <c r="F92" s="52">
        <f>E92*0.3</f>
        <v>2.2590000000000003</v>
      </c>
      <c r="G92" s="52"/>
      <c r="H92" s="52">
        <v>1</v>
      </c>
      <c r="I92" s="52">
        <f>F92+G92+H92</f>
        <v>3.2590000000000003</v>
      </c>
      <c r="J92" s="52"/>
      <c r="K92" s="53"/>
      <c r="L92" s="52"/>
      <c r="M92" s="52">
        <f>J92+K92+L92</f>
        <v>0</v>
      </c>
      <c r="N92" s="52">
        <v>1</v>
      </c>
      <c r="O92" s="52"/>
      <c r="P92" s="52"/>
      <c r="Q92" s="54">
        <f>I92+M92+N92+O92</f>
        <v>4.259</v>
      </c>
    </row>
    <row r="93" spans="1:17" ht="34.5">
      <c r="A93">
        <f>A92+1</f>
        <v>91</v>
      </c>
      <c r="B93" s="13" t="s">
        <v>161</v>
      </c>
      <c r="C93" s="18" t="s">
        <v>85</v>
      </c>
      <c r="D93" s="18" t="s">
        <v>162</v>
      </c>
      <c r="E93" s="18">
        <v>6.5</v>
      </c>
      <c r="F93" s="18">
        <f>E93*0.3</f>
        <v>1.9500000000000002</v>
      </c>
      <c r="G93" s="18"/>
      <c r="H93" s="18"/>
      <c r="I93" s="18">
        <f>F93+G93+H93</f>
        <v>1.9500000000000002</v>
      </c>
      <c r="J93" s="18">
        <v>0.30000000000000004</v>
      </c>
      <c r="K93" s="19"/>
      <c r="L93" s="18"/>
      <c r="M93" s="18">
        <f>J93+K93+L93</f>
        <v>0.30000000000000004</v>
      </c>
      <c r="N93" s="18">
        <v>1</v>
      </c>
      <c r="O93" s="18"/>
      <c r="P93" s="18"/>
      <c r="Q93" s="20">
        <f>I93+M93+N93+O93</f>
        <v>3.25</v>
      </c>
    </row>
    <row r="94" spans="1:17" ht="23.25">
      <c r="A94">
        <f>A93+1</f>
        <v>92</v>
      </c>
      <c r="B94" s="33" t="s">
        <v>84</v>
      </c>
      <c r="C94" s="18" t="s">
        <v>85</v>
      </c>
      <c r="D94" s="18"/>
      <c r="E94" s="18">
        <v>6.17</v>
      </c>
      <c r="F94" s="18">
        <f>E94*0.3</f>
        <v>1.8510000000000002</v>
      </c>
      <c r="G94" s="18"/>
      <c r="H94" s="18"/>
      <c r="I94" s="18">
        <f>F94+G94+H94</f>
        <v>1.8510000000000002</v>
      </c>
      <c r="J94" s="18"/>
      <c r="K94" s="19"/>
      <c r="L94" s="18"/>
      <c r="M94" s="18">
        <f>J94+K94+L94</f>
        <v>0</v>
      </c>
      <c r="N94" s="18">
        <v>1</v>
      </c>
      <c r="O94" s="18"/>
      <c r="P94" s="18"/>
      <c r="Q94" s="20">
        <f>I94+M94+N94+O94</f>
        <v>2.851</v>
      </c>
    </row>
    <row r="95" spans="1:17" ht="45.75">
      <c r="A95">
        <f>A94+1</f>
        <v>93</v>
      </c>
      <c r="B95" s="13" t="s">
        <v>66</v>
      </c>
      <c r="C95" s="18" t="s">
        <v>67</v>
      </c>
      <c r="D95" s="18"/>
      <c r="E95" s="18">
        <v>7.23</v>
      </c>
      <c r="F95" s="18">
        <f>E95*0.3</f>
        <v>2.1690000000000005</v>
      </c>
      <c r="G95" s="18"/>
      <c r="H95" s="18"/>
      <c r="I95" s="18">
        <f>F95+G95+H95</f>
        <v>2.1690000000000005</v>
      </c>
      <c r="J95" s="18"/>
      <c r="K95" s="19"/>
      <c r="L95" s="18"/>
      <c r="M95" s="18">
        <f>J95+K95+L95</f>
        <v>0</v>
      </c>
      <c r="N95" s="18">
        <v>1</v>
      </c>
      <c r="O95" s="18"/>
      <c r="P95" s="18"/>
      <c r="Q95" s="20">
        <f>I95+M95+N95+O95</f>
        <v>3.1690000000000005</v>
      </c>
    </row>
    <row r="96" spans="1:17" ht="45.75">
      <c r="A96">
        <f>A95+1</f>
        <v>94</v>
      </c>
      <c r="B96" s="13" t="s">
        <v>191</v>
      </c>
      <c r="C96" s="18" t="s">
        <v>97</v>
      </c>
      <c r="D96" s="18"/>
      <c r="E96" s="18">
        <v>6.16</v>
      </c>
      <c r="F96" s="18">
        <f>E96*0.3</f>
        <v>1.8480000000000003</v>
      </c>
      <c r="G96" s="18"/>
      <c r="H96" s="18"/>
      <c r="I96" s="18">
        <f>F96+G96+H96</f>
        <v>1.8480000000000003</v>
      </c>
      <c r="J96" s="18"/>
      <c r="K96" s="19"/>
      <c r="L96" s="18"/>
      <c r="M96" s="18">
        <f>J96+K96+L96</f>
        <v>0</v>
      </c>
      <c r="N96" s="18">
        <v>1</v>
      </c>
      <c r="O96" s="18"/>
      <c r="P96" s="18"/>
      <c r="Q96" s="20">
        <f>I96+M96+N96+O96</f>
        <v>2.8480000000000003</v>
      </c>
    </row>
    <row r="97" spans="1:17" ht="23.25">
      <c r="A97">
        <f>A96+1</f>
        <v>95</v>
      </c>
      <c r="B97" s="13" t="s">
        <v>144</v>
      </c>
      <c r="C97" s="18" t="s">
        <v>145</v>
      </c>
      <c r="D97" s="18" t="s">
        <v>41</v>
      </c>
      <c r="E97" s="18">
        <v>6.201</v>
      </c>
      <c r="F97" s="18">
        <f>E97*0.3</f>
        <v>1.8603</v>
      </c>
      <c r="G97" s="18"/>
      <c r="H97" s="18"/>
      <c r="I97" s="18">
        <f>F97+G97+H97</f>
        <v>1.8603</v>
      </c>
      <c r="J97" s="18">
        <v>0.6000000000000001</v>
      </c>
      <c r="K97" s="19"/>
      <c r="L97" s="18"/>
      <c r="M97" s="18">
        <f>J97+K97+L97</f>
        <v>0.6000000000000001</v>
      </c>
      <c r="N97" s="18">
        <v>1</v>
      </c>
      <c r="O97" s="18"/>
      <c r="P97" s="28"/>
      <c r="Q97" s="20">
        <f>I97+M97+N97+O97</f>
        <v>3.4603</v>
      </c>
    </row>
    <row r="98" spans="1:17" ht="13.5">
      <c r="A98">
        <f>A97+1</f>
        <v>96</v>
      </c>
      <c r="B98" s="13" t="s">
        <v>44</v>
      </c>
      <c r="C98" s="18"/>
      <c r="D98" s="18"/>
      <c r="E98" s="18">
        <v>5.78</v>
      </c>
      <c r="F98" s="18">
        <f>E98*0.3</f>
        <v>1.7340000000000004</v>
      </c>
      <c r="G98" s="18"/>
      <c r="H98" s="18"/>
      <c r="I98" s="18">
        <f>F98+G98+H98</f>
        <v>1.7340000000000004</v>
      </c>
      <c r="J98" s="18">
        <v>0.6000000000000001</v>
      </c>
      <c r="K98" s="19"/>
      <c r="L98" s="18"/>
      <c r="M98" s="18">
        <f>J98+K98+L98</f>
        <v>0.6000000000000001</v>
      </c>
      <c r="N98" s="18"/>
      <c r="O98" s="18"/>
      <c r="P98" s="18"/>
      <c r="Q98" s="20">
        <f>I98+M98+N98+O98</f>
        <v>2.3340000000000005</v>
      </c>
    </row>
  </sheetData>
  <sheetProtection selectLockedCells="1" selectUnlockedCells="1"/>
  <mergeCells count="2">
    <mergeCell ref="A1:C1"/>
    <mergeCell ref="E1:F1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6.140625" style="0" customWidth="1"/>
    <col min="2" max="2" width="22.421875" style="0" customWidth="1"/>
    <col min="3" max="5" width="11.57421875" style="0" customWidth="1"/>
    <col min="6" max="6" width="15.71093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13.5">
      <c r="A4" s="51">
        <f>A3+1</f>
        <v>1</v>
      </c>
      <c r="B4" s="51" t="s">
        <v>112</v>
      </c>
      <c r="C4" s="52" t="s">
        <v>104</v>
      </c>
      <c r="D4" s="52"/>
      <c r="E4" s="52">
        <v>4.113</v>
      </c>
      <c r="F4" s="52">
        <v>7.42</v>
      </c>
      <c r="G4" s="52">
        <f>F4*0.3</f>
        <v>2.2260000000000004</v>
      </c>
      <c r="H4" s="52"/>
      <c r="I4" s="52">
        <v>1</v>
      </c>
      <c r="J4" s="52">
        <f>E4+G4+H4+I4</f>
        <v>7.339</v>
      </c>
      <c r="K4" s="52"/>
      <c r="L4" s="53"/>
      <c r="M4" s="52"/>
      <c r="N4" s="52">
        <f>K4+L4+M4</f>
        <v>0</v>
      </c>
      <c r="O4" s="52">
        <v>1</v>
      </c>
      <c r="P4" s="52"/>
      <c r="Q4" s="52"/>
      <c r="R4" s="54">
        <f>J4+N4+O4</f>
        <v>8.339</v>
      </c>
    </row>
    <row r="5" spans="1:18" s="1" customFormat="1" ht="24.75">
      <c r="A5" s="13">
        <f>A4+1</f>
        <v>2</v>
      </c>
      <c r="B5" s="32" t="s">
        <v>171</v>
      </c>
      <c r="C5" s="18" t="s">
        <v>104</v>
      </c>
      <c r="D5" s="18"/>
      <c r="E5" s="18">
        <v>0.64</v>
      </c>
      <c r="F5" s="18">
        <v>6.53</v>
      </c>
      <c r="G5" s="18">
        <f>F5*0.3</f>
        <v>1.9590000000000003</v>
      </c>
      <c r="H5" s="18"/>
      <c r="I5" s="18"/>
      <c r="J5" s="18">
        <f>E5+G5+H5+I5</f>
        <v>2.599</v>
      </c>
      <c r="K5" s="18"/>
      <c r="L5" s="19"/>
      <c r="M5" s="18"/>
      <c r="N5" s="18">
        <f>K5+L5+M5</f>
        <v>0</v>
      </c>
      <c r="O5" s="18">
        <v>1</v>
      </c>
      <c r="P5" s="18"/>
      <c r="Q5" s="18"/>
      <c r="R5" s="20">
        <f>J5+N5+O5</f>
        <v>3.599</v>
      </c>
    </row>
    <row r="6" spans="1:18" s="1" customFormat="1" ht="13.5">
      <c r="A6" s="13">
        <f>A5+1</f>
        <v>3</v>
      </c>
      <c r="B6" s="13" t="s">
        <v>150</v>
      </c>
      <c r="C6" s="18" t="s">
        <v>104</v>
      </c>
      <c r="D6" s="18"/>
      <c r="E6" s="18">
        <v>1.007</v>
      </c>
      <c r="F6" s="18">
        <v>6.61</v>
      </c>
      <c r="G6" s="18">
        <f>F6*0.3</f>
        <v>1.9830000000000003</v>
      </c>
      <c r="H6" s="18"/>
      <c r="I6" s="18">
        <v>1</v>
      </c>
      <c r="J6" s="18">
        <f>E6+G6+H6+I6</f>
        <v>3.99</v>
      </c>
      <c r="K6" s="18"/>
      <c r="L6" s="21"/>
      <c r="M6" s="18"/>
      <c r="N6" s="18">
        <f>K6+L6+M6</f>
        <v>0</v>
      </c>
      <c r="O6" s="18">
        <v>1</v>
      </c>
      <c r="P6" s="18"/>
      <c r="Q6" s="28"/>
      <c r="R6" s="20">
        <f>J6+N6+O6</f>
        <v>4.99</v>
      </c>
    </row>
    <row r="7" spans="1:18" s="1" customFormat="1" ht="13.5">
      <c r="A7" s="13">
        <f>A6+1</f>
        <v>4</v>
      </c>
      <c r="B7" s="13" t="s">
        <v>103</v>
      </c>
      <c r="C7" s="18" t="s">
        <v>104</v>
      </c>
      <c r="D7" s="18"/>
      <c r="E7" s="18">
        <v>0</v>
      </c>
      <c r="F7" s="18">
        <v>6.33</v>
      </c>
      <c r="G7" s="18">
        <f>F7*0.3</f>
        <v>1.8990000000000002</v>
      </c>
      <c r="H7" s="18">
        <v>0.5</v>
      </c>
      <c r="I7" s="18"/>
      <c r="J7" s="18">
        <f>E7+G7+H7+I7</f>
        <v>2.399</v>
      </c>
      <c r="K7" s="18">
        <v>0.6000000000000001</v>
      </c>
      <c r="L7" s="19"/>
      <c r="M7" s="18"/>
      <c r="N7" s="18">
        <f>K7+L7+M7</f>
        <v>0.6000000000000001</v>
      </c>
      <c r="O7" s="18">
        <v>1</v>
      </c>
      <c r="P7" s="18"/>
      <c r="Q7" s="28"/>
      <c r="R7" s="20">
        <f>J7+N7+O7</f>
        <v>3.999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6.8515625" style="0" customWidth="1"/>
    <col min="2" max="2" width="22.28125" style="0" customWidth="1"/>
    <col min="3" max="5" width="11.57421875" style="0" customWidth="1"/>
    <col min="6" max="6" width="13.71093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27" customFormat="1" ht="24">
      <c r="A4" s="13">
        <f>A3+1</f>
        <v>1</v>
      </c>
      <c r="B4" s="33" t="s">
        <v>117</v>
      </c>
      <c r="C4" s="18" t="s">
        <v>85</v>
      </c>
      <c r="D4" s="18"/>
      <c r="E4" s="18">
        <v>3.589</v>
      </c>
      <c r="F4" s="18">
        <v>7.53</v>
      </c>
      <c r="G4" s="18">
        <f>F4*0.3</f>
        <v>2.2590000000000003</v>
      </c>
      <c r="H4" s="18"/>
      <c r="I4" s="18">
        <v>1</v>
      </c>
      <c r="J4" s="18">
        <f>E4+G4+H4+I4</f>
        <v>6.848000000000001</v>
      </c>
      <c r="K4" s="18"/>
      <c r="L4" s="21"/>
      <c r="M4" s="18"/>
      <c r="N4" s="18">
        <f>K4+L4+M4</f>
        <v>0</v>
      </c>
      <c r="O4" s="18">
        <v>1</v>
      </c>
      <c r="P4" s="18"/>
      <c r="Q4" s="18"/>
      <c r="R4" s="20">
        <f>J4+N4+O4</f>
        <v>7.848000000000001</v>
      </c>
    </row>
    <row r="5" spans="1:18" s="1" customFormat="1" ht="36">
      <c r="A5" s="13">
        <f>A4+1</f>
        <v>2</v>
      </c>
      <c r="B5" s="13" t="s">
        <v>161</v>
      </c>
      <c r="C5" s="18" t="s">
        <v>85</v>
      </c>
      <c r="D5" s="18" t="s">
        <v>162</v>
      </c>
      <c r="E5" s="18">
        <v>1.967</v>
      </c>
      <c r="F5" s="18">
        <v>6.5</v>
      </c>
      <c r="G5" s="18">
        <f>F5*0.3</f>
        <v>1.9500000000000002</v>
      </c>
      <c r="H5" s="18"/>
      <c r="I5" s="18"/>
      <c r="J5" s="18">
        <f>E5+G5+H5+I5</f>
        <v>3.9170000000000003</v>
      </c>
      <c r="K5" s="18">
        <v>0.30000000000000004</v>
      </c>
      <c r="L5" s="19"/>
      <c r="M5" s="18"/>
      <c r="N5" s="18">
        <f>K5+L5+M5</f>
        <v>0.30000000000000004</v>
      </c>
      <c r="O5" s="18">
        <v>1</v>
      </c>
      <c r="P5" s="18"/>
      <c r="Q5" s="18"/>
      <c r="R5" s="20">
        <f>J5+N5+O5</f>
        <v>5.2170000000000005</v>
      </c>
    </row>
    <row r="6" spans="1:18" s="1" customFormat="1" ht="24.75">
      <c r="A6" s="13">
        <f>A5+1</f>
        <v>3</v>
      </c>
      <c r="B6" s="33" t="s">
        <v>84</v>
      </c>
      <c r="C6" s="18" t="s">
        <v>85</v>
      </c>
      <c r="D6" s="18"/>
      <c r="E6" s="18">
        <v>0.712</v>
      </c>
      <c r="F6" s="18">
        <v>6.17</v>
      </c>
      <c r="G6" s="18">
        <f>F6*0.3</f>
        <v>1.8510000000000002</v>
      </c>
      <c r="H6" s="18"/>
      <c r="I6" s="18"/>
      <c r="J6" s="18">
        <f>E6+G6+H6+I6</f>
        <v>2.563</v>
      </c>
      <c r="K6" s="18"/>
      <c r="L6" s="19"/>
      <c r="M6" s="18"/>
      <c r="N6" s="18">
        <f>K6+L6+M6</f>
        <v>0</v>
      </c>
      <c r="O6" s="18">
        <v>1</v>
      </c>
      <c r="P6" s="18"/>
      <c r="Q6" s="18"/>
      <c r="R6" s="20">
        <f>J6+N6+O6</f>
        <v>3.563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view="pageBreakPreview" zoomScale="76" zoomScaleSheetLayoutView="76" workbookViewId="0" topLeftCell="A76">
      <selection activeCell="B29" sqref="B29"/>
    </sheetView>
  </sheetViews>
  <sheetFormatPr defaultColWidth="11.421875" defaultRowHeight="12.75"/>
  <cols>
    <col min="1" max="1" width="6.00390625" style="1" customWidth="1"/>
    <col min="2" max="2" width="28.00390625" style="1" customWidth="1"/>
    <col min="3" max="3" width="20.421875" style="1" customWidth="1"/>
    <col min="4" max="4" width="13.57421875" style="1" customWidth="1"/>
    <col min="5" max="5" width="11.57421875" style="1" customWidth="1"/>
    <col min="6" max="6" width="16.57421875" style="1" customWidth="1"/>
    <col min="7" max="7" width="11.57421875" style="1" customWidth="1"/>
    <col min="8" max="8" width="10.28125" style="1" customWidth="1"/>
    <col min="9" max="9" width="9.57421875" style="1" customWidth="1"/>
    <col min="10" max="16384" width="11.57421875" style="1" customWidth="1"/>
  </cols>
  <sheetData>
    <row r="1" spans="1:18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ht="58.5">
      <c r="A3" s="14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ht="13.5">
      <c r="A4" s="13">
        <f>A3+1</f>
        <v>1</v>
      </c>
      <c r="B4" s="13" t="s">
        <v>80</v>
      </c>
      <c r="C4" s="18" t="s">
        <v>81</v>
      </c>
      <c r="D4" s="18"/>
      <c r="E4" s="18">
        <v>3.909</v>
      </c>
      <c r="F4" s="18">
        <v>6.74</v>
      </c>
      <c r="G4" s="18">
        <f>F4*0.3</f>
        <v>2.0220000000000002</v>
      </c>
      <c r="H4" s="18"/>
      <c r="I4" s="18"/>
      <c r="J4" s="18">
        <f>E4+G4+H4+I4</f>
        <v>5.931</v>
      </c>
      <c r="K4" s="18"/>
      <c r="L4" s="19"/>
      <c r="M4" s="18"/>
      <c r="N4" s="18">
        <f>K4+L4+M4</f>
        <v>0</v>
      </c>
      <c r="O4" s="18">
        <v>1</v>
      </c>
      <c r="P4" s="18"/>
      <c r="Q4" s="18"/>
      <c r="R4" s="20">
        <f>J4+N4+O4</f>
        <v>6.931</v>
      </c>
    </row>
    <row r="5" spans="1:18" ht="36">
      <c r="A5" s="13">
        <f>A4+1</f>
        <v>2</v>
      </c>
      <c r="B5" s="13" t="s">
        <v>194</v>
      </c>
      <c r="C5" s="18" t="s">
        <v>35</v>
      </c>
      <c r="D5" s="18" t="s">
        <v>64</v>
      </c>
      <c r="E5" s="18">
        <v>4.297</v>
      </c>
      <c r="F5" s="18">
        <v>6.98</v>
      </c>
      <c r="G5" s="18">
        <f>F5*0.3</f>
        <v>2.0940000000000003</v>
      </c>
      <c r="H5" s="18"/>
      <c r="I5" s="18"/>
      <c r="J5" s="18">
        <f>E5+G5+H5+I5</f>
        <v>6.391</v>
      </c>
      <c r="K5" s="18">
        <v>0.6000000000000001</v>
      </c>
      <c r="L5" s="19"/>
      <c r="M5" s="18"/>
      <c r="N5" s="18">
        <f>K5+L5+M5</f>
        <v>0.6000000000000001</v>
      </c>
      <c r="O5" s="18">
        <v>1</v>
      </c>
      <c r="P5" s="18"/>
      <c r="Q5" s="18"/>
      <c r="R5" s="20">
        <f>J5+N5+O5</f>
        <v>7.991</v>
      </c>
    </row>
    <row r="6" spans="1:18" ht="13.5">
      <c r="A6" s="13">
        <f>A5+1</f>
        <v>3</v>
      </c>
      <c r="B6" s="13" t="s">
        <v>134</v>
      </c>
      <c r="C6" s="18" t="s">
        <v>81</v>
      </c>
      <c r="D6" s="18"/>
      <c r="E6" s="18">
        <v>3.829</v>
      </c>
      <c r="F6" s="18">
        <v>7.63</v>
      </c>
      <c r="G6" s="18">
        <f>F6*0.3</f>
        <v>2.289</v>
      </c>
      <c r="H6" s="18"/>
      <c r="I6" s="18"/>
      <c r="J6" s="18">
        <f>E6+G6+H6+I6</f>
        <v>6.118</v>
      </c>
      <c r="K6" s="18">
        <v>0.30000000000000004</v>
      </c>
      <c r="L6" s="19"/>
      <c r="M6" s="18"/>
      <c r="N6" s="18">
        <f>K6+L6+M6</f>
        <v>0.30000000000000004</v>
      </c>
      <c r="O6" s="18">
        <v>1</v>
      </c>
      <c r="P6" s="18"/>
      <c r="Q6" s="18"/>
      <c r="R6" s="20">
        <f>J6+N6+O6</f>
        <v>7.418</v>
      </c>
    </row>
    <row r="7" spans="1:18" ht="36">
      <c r="A7" s="13">
        <f>A6+1</f>
        <v>4</v>
      </c>
      <c r="B7" s="13" t="s">
        <v>34</v>
      </c>
      <c r="C7" s="18" t="s">
        <v>35</v>
      </c>
      <c r="D7" s="18" t="s">
        <v>36</v>
      </c>
      <c r="E7" s="18">
        <v>0.903</v>
      </c>
      <c r="F7" s="18">
        <v>7.05</v>
      </c>
      <c r="G7" s="18">
        <f>F7*0.3</f>
        <v>2.115</v>
      </c>
      <c r="H7" s="18"/>
      <c r="I7" s="18"/>
      <c r="J7" s="18">
        <f>E7+G7+H7+I7</f>
        <v>3.0180000000000002</v>
      </c>
      <c r="K7" s="18">
        <v>0.6000000000000001</v>
      </c>
      <c r="L7" s="19"/>
      <c r="M7" s="18"/>
      <c r="N7" s="18">
        <f>K7+L7+M7</f>
        <v>0.6000000000000001</v>
      </c>
      <c r="O7" s="18">
        <v>1</v>
      </c>
      <c r="P7" s="18"/>
      <c r="Q7" s="18"/>
      <c r="R7" s="20">
        <f>J7+N7+O7</f>
        <v>4.618</v>
      </c>
    </row>
    <row r="8" spans="1:18" ht="13.5">
      <c r="A8" s="13">
        <f>A7+1</f>
        <v>5</v>
      </c>
      <c r="B8" s="13" t="s">
        <v>47</v>
      </c>
      <c r="C8" s="18" t="s">
        <v>38</v>
      </c>
      <c r="D8" s="18"/>
      <c r="E8" s="18">
        <v>3.299</v>
      </c>
      <c r="F8" s="18">
        <v>8.34</v>
      </c>
      <c r="G8" s="18">
        <f>F8*0.3</f>
        <v>2.5020000000000002</v>
      </c>
      <c r="H8" s="18">
        <v>0.5</v>
      </c>
      <c r="I8" s="18"/>
      <c r="J8" s="18">
        <f>E8+G8+H8+I8</f>
        <v>6.301</v>
      </c>
      <c r="K8" s="18">
        <v>0.30000000000000004</v>
      </c>
      <c r="L8" s="19"/>
      <c r="M8" s="18"/>
      <c r="N8" s="18">
        <f>K8+L8+M8</f>
        <v>0.30000000000000004</v>
      </c>
      <c r="O8" s="18">
        <v>1</v>
      </c>
      <c r="P8" s="18"/>
      <c r="Q8" s="18"/>
      <c r="R8" s="20">
        <f>J8+N8+O8</f>
        <v>7.601</v>
      </c>
    </row>
    <row r="9" spans="1:18" ht="13.5">
      <c r="A9" s="13">
        <f>A8+1</f>
        <v>6</v>
      </c>
      <c r="B9" s="13" t="s">
        <v>45</v>
      </c>
      <c r="C9" s="18" t="s">
        <v>46</v>
      </c>
      <c r="D9" s="18"/>
      <c r="E9" s="18">
        <v>3.222</v>
      </c>
      <c r="F9" s="18">
        <v>7.23</v>
      </c>
      <c r="G9" s="18">
        <f>F9*0.3</f>
        <v>2.1690000000000005</v>
      </c>
      <c r="H9" s="18"/>
      <c r="I9" s="18"/>
      <c r="J9" s="18">
        <f>E9+G9+H9+I9</f>
        <v>5.391</v>
      </c>
      <c r="K9" s="18">
        <v>0.6000000000000001</v>
      </c>
      <c r="L9" s="19"/>
      <c r="M9" s="18"/>
      <c r="N9" s="18">
        <f>K9+L9+M9</f>
        <v>0.6000000000000001</v>
      </c>
      <c r="O9" s="18">
        <v>1</v>
      </c>
      <c r="P9" s="18"/>
      <c r="Q9" s="18"/>
      <c r="R9" s="20">
        <f>J9+N9+O9</f>
        <v>6.991</v>
      </c>
    </row>
    <row r="10" spans="1:18" ht="24.75">
      <c r="A10" s="13">
        <f>A9+1</f>
        <v>7</v>
      </c>
      <c r="B10" s="13" t="s">
        <v>167</v>
      </c>
      <c r="C10" s="18" t="s">
        <v>41</v>
      </c>
      <c r="D10" s="18" t="s">
        <v>168</v>
      </c>
      <c r="E10" s="18">
        <v>1.94</v>
      </c>
      <c r="F10" s="18">
        <v>6.8</v>
      </c>
      <c r="G10" s="18">
        <f>F10*0.3</f>
        <v>2.04</v>
      </c>
      <c r="H10" s="18"/>
      <c r="I10" s="18"/>
      <c r="J10" s="18">
        <f>E10+G10+H10+I10</f>
        <v>3.98</v>
      </c>
      <c r="K10" s="18"/>
      <c r="L10" s="19"/>
      <c r="M10" s="18"/>
      <c r="N10" s="18">
        <f>K10+L10+M10</f>
        <v>0</v>
      </c>
      <c r="O10" s="18">
        <v>1</v>
      </c>
      <c r="P10" s="18"/>
      <c r="Q10" s="18"/>
      <c r="R10" s="20">
        <f>J10+N10+O10</f>
        <v>4.98</v>
      </c>
    </row>
    <row r="11" spans="1:18" ht="13.5">
      <c r="A11" s="13">
        <f>A10+1</f>
        <v>8</v>
      </c>
      <c r="B11" s="13" t="s">
        <v>83</v>
      </c>
      <c r="C11" s="18" t="s">
        <v>41</v>
      </c>
      <c r="D11" s="18"/>
      <c r="E11" s="18">
        <v>1.925</v>
      </c>
      <c r="F11" s="18">
        <v>7.67</v>
      </c>
      <c r="G11" s="18">
        <f>F11*0.3</f>
        <v>2.301</v>
      </c>
      <c r="H11" s="18"/>
      <c r="I11" s="18"/>
      <c r="J11" s="18">
        <f>E11+G11+H11+I11</f>
        <v>4.226</v>
      </c>
      <c r="K11" s="18">
        <v>1.1</v>
      </c>
      <c r="L11" s="19"/>
      <c r="M11" s="18"/>
      <c r="N11" s="18">
        <f>K11+L11+M11</f>
        <v>1.1</v>
      </c>
      <c r="O11" s="18">
        <v>1</v>
      </c>
      <c r="P11" s="18"/>
      <c r="Q11" s="18"/>
      <c r="R11" s="20">
        <f>J11+N11+O11</f>
        <v>6.3260000000000005</v>
      </c>
    </row>
    <row r="12" spans="1:18" ht="28.5" customHeight="1">
      <c r="A12" s="13">
        <f>A11+1</f>
        <v>9</v>
      </c>
      <c r="B12" s="13" t="s">
        <v>108</v>
      </c>
      <c r="C12" s="18" t="s">
        <v>31</v>
      </c>
      <c r="D12" s="18"/>
      <c r="E12" s="18">
        <v>0.163</v>
      </c>
      <c r="F12" s="18">
        <v>6.27</v>
      </c>
      <c r="G12" s="18">
        <f>F12*0.3</f>
        <v>1.8810000000000002</v>
      </c>
      <c r="H12" s="18"/>
      <c r="I12" s="18">
        <v>1</v>
      </c>
      <c r="J12" s="18">
        <f>E12+G12+H12+I12</f>
        <v>3.044</v>
      </c>
      <c r="K12" s="18"/>
      <c r="L12" s="19"/>
      <c r="M12" s="18"/>
      <c r="N12" s="18">
        <f>K12+L12+M12</f>
        <v>0</v>
      </c>
      <c r="O12" s="18">
        <v>1</v>
      </c>
      <c r="P12" s="18"/>
      <c r="Q12" s="18"/>
      <c r="R12" s="20">
        <f>J12+N12+O12</f>
        <v>4.0440000000000005</v>
      </c>
    </row>
    <row r="13" spans="1:18" ht="25.5" customHeight="1">
      <c r="A13" s="13">
        <f>A12+1</f>
        <v>10</v>
      </c>
      <c r="B13" s="13" t="s">
        <v>199</v>
      </c>
      <c r="C13" s="18" t="s">
        <v>31</v>
      </c>
      <c r="D13" s="18"/>
      <c r="E13" s="18">
        <v>0</v>
      </c>
      <c r="F13" s="18">
        <v>7.5</v>
      </c>
      <c r="G13" s="18">
        <f>F13*0.3</f>
        <v>2.2500000000000004</v>
      </c>
      <c r="H13" s="18"/>
      <c r="I13" s="18"/>
      <c r="J13" s="18">
        <f>E13+G13+H13+I13</f>
        <v>2.2500000000000004</v>
      </c>
      <c r="K13" s="18">
        <v>0.30000000000000004</v>
      </c>
      <c r="L13" s="19"/>
      <c r="M13" s="18"/>
      <c r="N13" s="18">
        <f>K13+L13+M13</f>
        <v>0.30000000000000004</v>
      </c>
      <c r="O13" s="18">
        <v>1</v>
      </c>
      <c r="P13" s="18"/>
      <c r="Q13" s="18"/>
      <c r="R13" s="20">
        <f>J13+N13+O13</f>
        <v>3.5500000000000007</v>
      </c>
    </row>
    <row r="14" spans="1:18" ht="13.5">
      <c r="A14" s="13">
        <f>A13+1</f>
        <v>11</v>
      </c>
      <c r="B14" s="13" t="s">
        <v>75</v>
      </c>
      <c r="C14" s="18" t="s">
        <v>38</v>
      </c>
      <c r="D14" s="18"/>
      <c r="E14" s="18">
        <v>2.63</v>
      </c>
      <c r="F14" s="18">
        <v>7.25</v>
      </c>
      <c r="G14" s="18">
        <f>F14*0.3</f>
        <v>2.1750000000000003</v>
      </c>
      <c r="H14" s="18"/>
      <c r="I14" s="18"/>
      <c r="J14" s="18">
        <f>E14+G14+H14+I14</f>
        <v>4.805</v>
      </c>
      <c r="K14" s="18">
        <v>0.30000000000000004</v>
      </c>
      <c r="L14" s="19"/>
      <c r="M14" s="18"/>
      <c r="N14" s="18">
        <f>K14+L14+M14</f>
        <v>0.30000000000000004</v>
      </c>
      <c r="O14" s="18">
        <v>1</v>
      </c>
      <c r="P14" s="18"/>
      <c r="Q14" s="18"/>
      <c r="R14" s="20">
        <f>J14+N14+O14</f>
        <v>6.1049999999999995</v>
      </c>
    </row>
    <row r="15" spans="1:18" ht="24.75">
      <c r="A15" s="13">
        <f>A14+1</f>
        <v>12</v>
      </c>
      <c r="B15" s="13" t="s">
        <v>76</v>
      </c>
      <c r="C15" s="18" t="s">
        <v>38</v>
      </c>
      <c r="D15" s="18" t="s">
        <v>77</v>
      </c>
      <c r="E15" s="18">
        <v>3.6</v>
      </c>
      <c r="F15" s="18">
        <v>7</v>
      </c>
      <c r="G15" s="18">
        <f>F15*0.3</f>
        <v>2.1000000000000005</v>
      </c>
      <c r="H15" s="18"/>
      <c r="I15" s="18">
        <v>1</v>
      </c>
      <c r="J15" s="29">
        <f>E15+G15+H15+I15</f>
        <v>6.700000000000001</v>
      </c>
      <c r="K15" s="18"/>
      <c r="L15" s="19"/>
      <c r="M15" s="18"/>
      <c r="N15" s="18">
        <f>K15+L15+M15</f>
        <v>0</v>
      </c>
      <c r="O15" s="18">
        <v>1</v>
      </c>
      <c r="P15" s="18"/>
      <c r="Q15" s="18"/>
      <c r="R15" s="20">
        <f>J15+N15+O15</f>
        <v>7.700000000000001</v>
      </c>
    </row>
    <row r="16" spans="1:18" ht="13.5">
      <c r="A16" s="13">
        <f>A15+1</f>
        <v>13</v>
      </c>
      <c r="B16" s="13" t="s">
        <v>166</v>
      </c>
      <c r="C16" s="18" t="s">
        <v>79</v>
      </c>
      <c r="D16" s="18"/>
      <c r="E16" s="18">
        <v>2.583</v>
      </c>
      <c r="F16" s="18">
        <v>6.55</v>
      </c>
      <c r="G16" s="18">
        <f>F16*0.3</f>
        <v>1.9650000000000003</v>
      </c>
      <c r="H16" s="18"/>
      <c r="I16" s="18"/>
      <c r="J16" s="18">
        <f>E16+G16+H16+I16</f>
        <v>4.548</v>
      </c>
      <c r="K16" s="18">
        <v>0.30000000000000004</v>
      </c>
      <c r="L16" s="19"/>
      <c r="M16" s="18"/>
      <c r="N16" s="18">
        <f>K16+L16+M16</f>
        <v>0.30000000000000004</v>
      </c>
      <c r="O16" s="18">
        <v>1</v>
      </c>
      <c r="P16" s="18"/>
      <c r="Q16" s="18"/>
      <c r="R16" s="20">
        <f>J16+N16+O16</f>
        <v>5.848</v>
      </c>
    </row>
    <row r="17" spans="1:18" ht="13.5">
      <c r="A17" s="13">
        <f>A16+1</f>
        <v>14</v>
      </c>
      <c r="B17" s="13" t="s">
        <v>148</v>
      </c>
      <c r="C17" s="18" t="s">
        <v>41</v>
      </c>
      <c r="D17" s="18"/>
      <c r="E17" s="18">
        <v>0</v>
      </c>
      <c r="F17" s="18">
        <v>7.41</v>
      </c>
      <c r="G17" s="18">
        <f>F17*0.3</f>
        <v>2.2230000000000003</v>
      </c>
      <c r="H17" s="18"/>
      <c r="I17" s="18"/>
      <c r="J17" s="18">
        <f>E17+G17+H17+I17</f>
        <v>2.2230000000000003</v>
      </c>
      <c r="K17" s="18">
        <v>0.30000000000000004</v>
      </c>
      <c r="L17" s="19"/>
      <c r="M17" s="18"/>
      <c r="N17" s="18">
        <f>K17+L17+M17</f>
        <v>0.30000000000000004</v>
      </c>
      <c r="O17" s="18">
        <v>1</v>
      </c>
      <c r="P17" s="18"/>
      <c r="Q17" s="18"/>
      <c r="R17" s="20">
        <f>J17+N17+O17</f>
        <v>3.5230000000000006</v>
      </c>
    </row>
    <row r="18" spans="1:18" ht="58.5">
      <c r="A18" s="13">
        <f>A17+1</f>
        <v>15</v>
      </c>
      <c r="B18" s="13" t="s">
        <v>136</v>
      </c>
      <c r="C18" s="18" t="s">
        <v>51</v>
      </c>
      <c r="D18" s="18" t="s">
        <v>137</v>
      </c>
      <c r="E18" s="29">
        <v>3.002</v>
      </c>
      <c r="F18" s="18">
        <v>6.51</v>
      </c>
      <c r="G18" s="18">
        <f>F18*0.3</f>
        <v>1.9530000000000003</v>
      </c>
      <c r="H18" s="18">
        <v>0.5</v>
      </c>
      <c r="I18" s="18"/>
      <c r="J18" s="18">
        <f>E18+G18+H18+I18</f>
        <v>5.455</v>
      </c>
      <c r="K18" s="18"/>
      <c r="L18" s="19"/>
      <c r="M18" s="18"/>
      <c r="N18" s="18">
        <f>K18+L18+M18</f>
        <v>0</v>
      </c>
      <c r="O18" s="18">
        <v>1</v>
      </c>
      <c r="P18" s="18"/>
      <c r="Q18" s="18"/>
      <c r="R18" s="20">
        <f>J18+N18+O18</f>
        <v>6.455</v>
      </c>
    </row>
    <row r="19" spans="1:18" ht="13.5">
      <c r="A19" s="13">
        <f>A18+1</f>
        <v>16</v>
      </c>
      <c r="B19" s="13" t="s">
        <v>202</v>
      </c>
      <c r="C19" s="18" t="s">
        <v>64</v>
      </c>
      <c r="D19" s="18"/>
      <c r="E19" s="18">
        <v>2.75</v>
      </c>
      <c r="F19" s="18">
        <v>8</v>
      </c>
      <c r="G19" s="18">
        <f>F19*0.3</f>
        <v>2.4000000000000004</v>
      </c>
      <c r="H19" s="18"/>
      <c r="I19" s="18"/>
      <c r="J19" s="18">
        <f>E19+G19+H19+I19</f>
        <v>5.15</v>
      </c>
      <c r="K19" s="18"/>
      <c r="L19" s="19"/>
      <c r="M19" s="18"/>
      <c r="N19" s="18">
        <f>K19+L19+M19</f>
        <v>0</v>
      </c>
      <c r="O19" s="18">
        <v>1</v>
      </c>
      <c r="P19" s="18"/>
      <c r="Q19" s="18"/>
      <c r="R19" s="20">
        <f>J19+N19+O19</f>
        <v>6.15</v>
      </c>
    </row>
    <row r="20" spans="1:18" ht="13.5">
      <c r="A20" s="13">
        <f>A19+1</f>
        <v>17</v>
      </c>
      <c r="B20" s="13" t="s">
        <v>193</v>
      </c>
      <c r="C20" s="18" t="s">
        <v>92</v>
      </c>
      <c r="D20" s="18"/>
      <c r="E20" s="18">
        <v>0.788</v>
      </c>
      <c r="F20" s="18">
        <v>7.55</v>
      </c>
      <c r="G20" s="18">
        <f>F20*0.3</f>
        <v>2.265</v>
      </c>
      <c r="H20" s="18"/>
      <c r="I20" s="18"/>
      <c r="J20" s="18">
        <f>E20+G20+H20+I20</f>
        <v>3.053</v>
      </c>
      <c r="K20" s="18"/>
      <c r="L20" s="19"/>
      <c r="M20" s="18"/>
      <c r="N20" s="18">
        <f>K20+L20+M20</f>
        <v>0</v>
      </c>
      <c r="O20" s="18">
        <v>1</v>
      </c>
      <c r="P20" s="18"/>
      <c r="Q20" s="18"/>
      <c r="R20" s="20">
        <f>J20+N20+O20</f>
        <v>4.053</v>
      </c>
    </row>
    <row r="21" spans="1:18" ht="13.5">
      <c r="A21" s="13">
        <f>A20+1</f>
        <v>18</v>
      </c>
      <c r="B21" s="13" t="s">
        <v>28</v>
      </c>
      <c r="C21" s="18" t="s">
        <v>29</v>
      </c>
      <c r="D21" s="18"/>
      <c r="E21" s="18">
        <v>1.474</v>
      </c>
      <c r="F21" s="18">
        <v>7.5</v>
      </c>
      <c r="G21" s="18">
        <f>F21*0.3</f>
        <v>2.2500000000000004</v>
      </c>
      <c r="H21" s="18"/>
      <c r="I21" s="18"/>
      <c r="J21" s="18">
        <f>E21+G21+H21+I21</f>
        <v>3.724</v>
      </c>
      <c r="K21" s="18">
        <v>0.6000000000000001</v>
      </c>
      <c r="L21" s="21"/>
      <c r="M21" s="18"/>
      <c r="N21" s="18">
        <f>K21+L21+M21</f>
        <v>0.6000000000000001</v>
      </c>
      <c r="O21" s="18">
        <v>1</v>
      </c>
      <c r="P21" s="18"/>
      <c r="Q21" s="18"/>
      <c r="R21" s="20">
        <f>J21+N21+O21</f>
        <v>5.324</v>
      </c>
    </row>
    <row r="22" spans="1:18" ht="58.5">
      <c r="A22" s="13">
        <f>A21+1</f>
        <v>19</v>
      </c>
      <c r="B22" s="13" t="s">
        <v>129</v>
      </c>
      <c r="C22" s="18" t="s">
        <v>41</v>
      </c>
      <c r="D22" s="18" t="s">
        <v>130</v>
      </c>
      <c r="E22" s="18">
        <v>3.464</v>
      </c>
      <c r="F22" s="18">
        <v>8.07</v>
      </c>
      <c r="G22" s="18">
        <f>F22*0.3</f>
        <v>2.4210000000000003</v>
      </c>
      <c r="H22" s="18">
        <v>0.5</v>
      </c>
      <c r="I22" s="18"/>
      <c r="J22" s="18">
        <f>E22+G22+H22+I22</f>
        <v>6.385</v>
      </c>
      <c r="K22" s="18"/>
      <c r="L22" s="19"/>
      <c r="M22" s="18"/>
      <c r="N22" s="18">
        <f>K22+L22+M22</f>
        <v>0</v>
      </c>
      <c r="O22" s="18">
        <v>1</v>
      </c>
      <c r="P22" s="18"/>
      <c r="Q22" s="18"/>
      <c r="R22" s="20">
        <f>J22+N22+O22</f>
        <v>7.385</v>
      </c>
    </row>
    <row r="23" spans="1:18" ht="13.5">
      <c r="A23" s="13">
        <f>A22+1</f>
        <v>20</v>
      </c>
      <c r="B23" s="13" t="s">
        <v>71</v>
      </c>
      <c r="C23" s="18" t="s">
        <v>31</v>
      </c>
      <c r="D23" s="18"/>
      <c r="E23" s="18">
        <v>0</v>
      </c>
      <c r="F23" s="18">
        <v>8.8</v>
      </c>
      <c r="G23" s="18">
        <f>F23*0.3</f>
        <v>2.6400000000000006</v>
      </c>
      <c r="H23" s="18"/>
      <c r="I23" s="18"/>
      <c r="J23" s="18">
        <f>E23+G23+H23+I23</f>
        <v>2.6400000000000006</v>
      </c>
      <c r="K23" s="18"/>
      <c r="L23" s="19"/>
      <c r="M23" s="18"/>
      <c r="N23" s="18">
        <f>K23+L23+M23</f>
        <v>0</v>
      </c>
      <c r="O23" s="18">
        <v>1</v>
      </c>
      <c r="P23" s="18"/>
      <c r="Q23" s="18"/>
      <c r="R23" s="20">
        <f>J23+N23+O23</f>
        <v>3.6400000000000006</v>
      </c>
    </row>
    <row r="24" spans="1:18" ht="13.5">
      <c r="A24" s="13">
        <f>A23+1</f>
        <v>21</v>
      </c>
      <c r="B24" s="13" t="s">
        <v>39</v>
      </c>
      <c r="C24" s="18" t="s">
        <v>26</v>
      </c>
      <c r="D24" s="18"/>
      <c r="E24" s="18">
        <v>2.012</v>
      </c>
      <c r="F24" s="18">
        <v>7.11</v>
      </c>
      <c r="G24" s="18">
        <f>F24*0.3</f>
        <v>2.1330000000000005</v>
      </c>
      <c r="H24" s="18">
        <v>0.5</v>
      </c>
      <c r="I24" s="18"/>
      <c r="J24" s="18">
        <f>E24+G24+H24+I24</f>
        <v>4.6450000000000005</v>
      </c>
      <c r="K24" s="18"/>
      <c r="L24" s="19"/>
      <c r="M24" s="18"/>
      <c r="N24" s="18">
        <f>K24+L24+M24</f>
        <v>0</v>
      </c>
      <c r="O24" s="18">
        <v>1</v>
      </c>
      <c r="P24" s="18"/>
      <c r="Q24" s="18"/>
      <c r="R24" s="20">
        <f>J24+N24+O24</f>
        <v>5.6450000000000005</v>
      </c>
    </row>
    <row r="25" spans="1:18" ht="13.5">
      <c r="A25" s="13">
        <f>A24+1</f>
        <v>22</v>
      </c>
      <c r="B25" s="13" t="s">
        <v>181</v>
      </c>
      <c r="C25" s="18" t="s">
        <v>29</v>
      </c>
      <c r="D25" s="18"/>
      <c r="E25" s="18">
        <v>0</v>
      </c>
      <c r="F25" s="18">
        <v>7.45</v>
      </c>
      <c r="G25" s="18">
        <f>F25*0.3</f>
        <v>2.2350000000000003</v>
      </c>
      <c r="H25" s="18"/>
      <c r="I25" s="18"/>
      <c r="J25" s="18">
        <f>E25+G25+H25+I25</f>
        <v>2.2350000000000003</v>
      </c>
      <c r="K25" s="18"/>
      <c r="L25" s="19"/>
      <c r="M25" s="18"/>
      <c r="N25" s="18">
        <f>K25+L25+M25</f>
        <v>0</v>
      </c>
      <c r="O25" s="18">
        <v>1</v>
      </c>
      <c r="P25" s="18"/>
      <c r="Q25" s="18"/>
      <c r="R25" s="20">
        <f>J25+N25+O25</f>
        <v>3.2350000000000003</v>
      </c>
    </row>
    <row r="26" spans="1:18" ht="13.5">
      <c r="A26" s="13">
        <f>A25+1</f>
        <v>23</v>
      </c>
      <c r="B26" s="13" t="s">
        <v>183</v>
      </c>
      <c r="C26" s="18" t="s">
        <v>53</v>
      </c>
      <c r="D26" s="18"/>
      <c r="E26" s="18">
        <v>2.431</v>
      </c>
      <c r="F26" s="18">
        <v>7.11</v>
      </c>
      <c r="G26" s="18">
        <f>F26*0.3</f>
        <v>2.1330000000000005</v>
      </c>
      <c r="H26" s="18"/>
      <c r="I26" s="18"/>
      <c r="J26" s="18">
        <f>E26+G26+H26+I26</f>
        <v>4.564</v>
      </c>
      <c r="K26" s="18">
        <v>0.30000000000000004</v>
      </c>
      <c r="L26" s="19"/>
      <c r="M26" s="18"/>
      <c r="N26" s="18">
        <f>K26+L26+M26</f>
        <v>0.30000000000000004</v>
      </c>
      <c r="O26" s="18">
        <v>1</v>
      </c>
      <c r="P26" s="18"/>
      <c r="Q26" s="18"/>
      <c r="R26" s="20">
        <f>J26+N26+O26</f>
        <v>5.864</v>
      </c>
    </row>
    <row r="27" spans="1:18" ht="13.5">
      <c r="A27" s="13">
        <f>A26+1</f>
        <v>24</v>
      </c>
      <c r="B27" s="13" t="s">
        <v>102</v>
      </c>
      <c r="C27" s="18" t="s">
        <v>29</v>
      </c>
      <c r="D27" s="18"/>
      <c r="E27" s="18">
        <v>3.414</v>
      </c>
      <c r="F27" s="18">
        <v>7.68</v>
      </c>
      <c r="G27" s="18">
        <f>F27*0.3</f>
        <v>2.3040000000000003</v>
      </c>
      <c r="H27" s="18"/>
      <c r="I27" s="18"/>
      <c r="J27" s="18">
        <f>E27+G27+H27+I27</f>
        <v>5.718</v>
      </c>
      <c r="K27" s="18">
        <v>0.30000000000000004</v>
      </c>
      <c r="L27" s="19"/>
      <c r="M27" s="18"/>
      <c r="N27" s="18">
        <f>K27+L27+M27</f>
        <v>0.30000000000000004</v>
      </c>
      <c r="O27" s="18">
        <v>1</v>
      </c>
      <c r="P27" s="18"/>
      <c r="Q27" s="18"/>
      <c r="R27" s="20">
        <f>J27+N27+O27</f>
        <v>7.018</v>
      </c>
    </row>
    <row r="28" spans="1:18" ht="13.5">
      <c r="A28" s="13">
        <f>A27+1</f>
        <v>25</v>
      </c>
      <c r="B28" s="13" t="s">
        <v>52</v>
      </c>
      <c r="C28" s="18" t="s">
        <v>53</v>
      </c>
      <c r="D28" s="18"/>
      <c r="E28" s="18">
        <v>3.592</v>
      </c>
      <c r="F28" s="18">
        <v>6</v>
      </c>
      <c r="G28" s="18">
        <f>F28*0.3</f>
        <v>1.8000000000000003</v>
      </c>
      <c r="H28" s="18">
        <v>0.5</v>
      </c>
      <c r="I28" s="18"/>
      <c r="J28" s="18">
        <f>E28+G28+H28+I28</f>
        <v>5.892</v>
      </c>
      <c r="K28" s="18">
        <v>0.30000000000000004</v>
      </c>
      <c r="L28" s="19"/>
      <c r="M28" s="18"/>
      <c r="N28" s="18">
        <f>K28+L28+M28</f>
        <v>0.30000000000000004</v>
      </c>
      <c r="O28" s="18">
        <v>1</v>
      </c>
      <c r="P28" s="18"/>
      <c r="Q28" s="18"/>
      <c r="R28" s="20">
        <f>J28+N28+O28</f>
        <v>7.192</v>
      </c>
    </row>
    <row r="29" spans="1:18" ht="24.75">
      <c r="A29" s="13">
        <f>A28+1</f>
        <v>26</v>
      </c>
      <c r="B29" s="13" t="s">
        <v>139</v>
      </c>
      <c r="C29" s="18" t="s">
        <v>41</v>
      </c>
      <c r="D29" s="18" t="s">
        <v>106</v>
      </c>
      <c r="E29" s="18">
        <v>3.86</v>
      </c>
      <c r="F29" s="18">
        <v>6.88</v>
      </c>
      <c r="G29" s="18">
        <f>F29*0.3</f>
        <v>2.064</v>
      </c>
      <c r="H29" s="18"/>
      <c r="I29" s="18"/>
      <c r="J29" s="18">
        <f>E29+G29+H29+I29</f>
        <v>5.9239999999999995</v>
      </c>
      <c r="K29" s="18">
        <v>0.6000000000000001</v>
      </c>
      <c r="L29" s="19"/>
      <c r="M29" s="18"/>
      <c r="N29" s="18">
        <f>K29+L29+M29</f>
        <v>0.6000000000000001</v>
      </c>
      <c r="O29" s="18">
        <v>1</v>
      </c>
      <c r="P29" s="18"/>
      <c r="Q29" s="18"/>
      <c r="R29" s="20">
        <f>J29+N29+O29</f>
        <v>7.523999999999999</v>
      </c>
    </row>
    <row r="30" spans="1:18" ht="36">
      <c r="A30" s="13">
        <f>A29+1</f>
        <v>27</v>
      </c>
      <c r="B30" s="13" t="s">
        <v>122</v>
      </c>
      <c r="C30" s="18" t="s">
        <v>41</v>
      </c>
      <c r="D30" s="18" t="s">
        <v>56</v>
      </c>
      <c r="E30" s="18">
        <v>3.55</v>
      </c>
      <c r="F30" s="18">
        <v>8.11</v>
      </c>
      <c r="G30" s="18">
        <f>F30*0.3</f>
        <v>2.4330000000000003</v>
      </c>
      <c r="H30" s="18"/>
      <c r="I30" s="18">
        <v>1</v>
      </c>
      <c r="J30" s="18">
        <f>E30+G30+H30+I30</f>
        <v>6.9830000000000005</v>
      </c>
      <c r="K30" s="18"/>
      <c r="L30" s="21"/>
      <c r="M30" s="18"/>
      <c r="N30" s="18">
        <f>K30+L30+M30</f>
        <v>0</v>
      </c>
      <c r="O30" s="18">
        <v>1</v>
      </c>
      <c r="P30" s="18"/>
      <c r="Q30" s="18"/>
      <c r="R30" s="20">
        <f>J30+N30+O30</f>
        <v>7.9830000000000005</v>
      </c>
    </row>
    <row r="31" spans="1:18" ht="24.75">
      <c r="A31" s="13">
        <f>A30+1</f>
        <v>28</v>
      </c>
      <c r="B31" s="13" t="s">
        <v>158</v>
      </c>
      <c r="C31" s="18" t="s">
        <v>159</v>
      </c>
      <c r="D31" s="18" t="s">
        <v>26</v>
      </c>
      <c r="E31" s="18">
        <v>1.9500000000000002</v>
      </c>
      <c r="F31" s="18">
        <v>6.23</v>
      </c>
      <c r="G31" s="18">
        <f>F31*0.3</f>
        <v>1.8690000000000004</v>
      </c>
      <c r="H31" s="18">
        <v>0.5</v>
      </c>
      <c r="I31" s="18"/>
      <c r="J31" s="18">
        <f>E31+G31+H31+I31</f>
        <v>4.319000000000001</v>
      </c>
      <c r="K31" s="18">
        <v>0.30000000000000004</v>
      </c>
      <c r="L31" s="19"/>
      <c r="M31" s="18"/>
      <c r="N31" s="18">
        <f>K31+L31+M31</f>
        <v>0.30000000000000004</v>
      </c>
      <c r="O31" s="18">
        <v>1</v>
      </c>
      <c r="P31" s="18"/>
      <c r="Q31" s="18"/>
      <c r="R31" s="20">
        <f>J31+N31+O31</f>
        <v>5.619000000000001</v>
      </c>
    </row>
    <row r="32" spans="1:18" ht="13.5">
      <c r="A32" s="13">
        <f>A31+1</f>
        <v>29</v>
      </c>
      <c r="B32" s="13" t="s">
        <v>138</v>
      </c>
      <c r="C32" s="18" t="s">
        <v>64</v>
      </c>
      <c r="D32" s="18"/>
      <c r="E32" s="18">
        <v>0.423</v>
      </c>
      <c r="F32" s="18">
        <v>8.46</v>
      </c>
      <c r="G32" s="18">
        <f>F32*0.3</f>
        <v>2.5380000000000007</v>
      </c>
      <c r="H32" s="18"/>
      <c r="I32" s="18"/>
      <c r="J32" s="18">
        <f>E32+G32+H32+I32</f>
        <v>2.9610000000000007</v>
      </c>
      <c r="K32" s="18"/>
      <c r="L32" s="19"/>
      <c r="M32" s="18"/>
      <c r="N32" s="18">
        <f>K32+L32+M32</f>
        <v>0</v>
      </c>
      <c r="O32" s="18">
        <v>1</v>
      </c>
      <c r="P32" s="18"/>
      <c r="Q32" s="18"/>
      <c r="R32" s="20">
        <f>J32+N32+O32</f>
        <v>3.9610000000000007</v>
      </c>
    </row>
    <row r="33" spans="1:18" ht="24.75">
      <c r="A33" s="13">
        <f>A32+1</f>
        <v>30</v>
      </c>
      <c r="B33" s="13" t="s">
        <v>172</v>
      </c>
      <c r="C33" s="18" t="s">
        <v>81</v>
      </c>
      <c r="D33" s="18" t="s">
        <v>38</v>
      </c>
      <c r="E33" s="18">
        <v>3.57</v>
      </c>
      <c r="F33" s="18">
        <v>6.77</v>
      </c>
      <c r="G33" s="18">
        <f>F33*0.3</f>
        <v>2.031</v>
      </c>
      <c r="H33" s="18"/>
      <c r="I33" s="18"/>
      <c r="J33" s="18">
        <f>E33+G33+H33+I33</f>
        <v>5.601</v>
      </c>
      <c r="K33" s="18"/>
      <c r="L33" s="19"/>
      <c r="M33" s="18"/>
      <c r="N33" s="18">
        <f>K33+L33+M33</f>
        <v>0</v>
      </c>
      <c r="O33" s="18">
        <v>1</v>
      </c>
      <c r="P33" s="18"/>
      <c r="Q33" s="18"/>
      <c r="R33" s="20">
        <f>J33+N33+O33</f>
        <v>6.601</v>
      </c>
    </row>
    <row r="34" spans="1:18" ht="13.5">
      <c r="A34" s="13">
        <f>A33+1</f>
        <v>31</v>
      </c>
      <c r="B34" s="13" t="s">
        <v>144</v>
      </c>
      <c r="C34" s="18" t="s">
        <v>145</v>
      </c>
      <c r="D34" s="18" t="s">
        <v>41</v>
      </c>
      <c r="E34" s="18"/>
      <c r="F34" s="18">
        <v>6.201</v>
      </c>
      <c r="G34" s="18">
        <f>F34*0.3</f>
        <v>1.8603</v>
      </c>
      <c r="H34" s="18"/>
      <c r="I34" s="18"/>
      <c r="J34" s="18">
        <f>E34+G34+H34+I34</f>
        <v>1.8603</v>
      </c>
      <c r="K34" s="18">
        <v>0.6000000000000001</v>
      </c>
      <c r="L34" s="19"/>
      <c r="M34" s="18"/>
      <c r="N34" s="18">
        <f>K34+L34+M34</f>
        <v>0.6000000000000001</v>
      </c>
      <c r="O34" s="18">
        <v>1</v>
      </c>
      <c r="P34" s="18"/>
      <c r="Q34" s="28"/>
      <c r="R34" s="20">
        <f>J34+N34+O34</f>
        <v>3.4603</v>
      </c>
    </row>
    <row r="35" spans="1:18" ht="36">
      <c r="A35" s="13">
        <f>A34+1</f>
        <v>32</v>
      </c>
      <c r="B35" s="13" t="s">
        <v>165</v>
      </c>
      <c r="C35" s="18" t="s">
        <v>35</v>
      </c>
      <c r="D35" s="18" t="s">
        <v>36</v>
      </c>
      <c r="E35" s="18">
        <v>3.797</v>
      </c>
      <c r="F35" s="18">
        <v>6.95</v>
      </c>
      <c r="G35" s="18">
        <f>F35*0.3</f>
        <v>2.0850000000000004</v>
      </c>
      <c r="H35" s="18"/>
      <c r="I35" s="18"/>
      <c r="J35" s="18">
        <f>E35+G35+H35+I35</f>
        <v>5.882000000000001</v>
      </c>
      <c r="K35" s="18"/>
      <c r="L35" s="19"/>
      <c r="M35" s="18"/>
      <c r="N35" s="18">
        <f>K35+L35+M35</f>
        <v>0</v>
      </c>
      <c r="O35" s="18">
        <v>1</v>
      </c>
      <c r="P35" s="18"/>
      <c r="Q35" s="18"/>
      <c r="R35" s="20">
        <f>J35+N35+O35</f>
        <v>6.882000000000001</v>
      </c>
    </row>
    <row r="36" spans="1:18" ht="13.5">
      <c r="A36" s="13">
        <f>A35+1</f>
        <v>33</v>
      </c>
      <c r="B36" s="13" t="s">
        <v>91</v>
      </c>
      <c r="C36" s="18" t="s">
        <v>92</v>
      </c>
      <c r="D36" s="18"/>
      <c r="E36" s="18">
        <v>0.37</v>
      </c>
      <c r="F36" s="18">
        <v>8.1</v>
      </c>
      <c r="G36" s="18">
        <f>F36*0.3</f>
        <v>2.43</v>
      </c>
      <c r="H36" s="18"/>
      <c r="I36" s="18"/>
      <c r="J36" s="18">
        <f>E36+G36+H36+I36</f>
        <v>2.8000000000000003</v>
      </c>
      <c r="K36" s="18"/>
      <c r="L36" s="19"/>
      <c r="M36" s="18"/>
      <c r="N36" s="18">
        <f>K36+L36+M36</f>
        <v>0</v>
      </c>
      <c r="O36" s="18">
        <v>1</v>
      </c>
      <c r="P36" s="18"/>
      <c r="Q36" s="18"/>
      <c r="R36" s="20">
        <f>J36+N36+O36</f>
        <v>3.8000000000000003</v>
      </c>
    </row>
    <row r="37" spans="1:18" ht="24.75">
      <c r="A37" s="13">
        <f>A36+1</f>
        <v>34</v>
      </c>
      <c r="B37" s="13" t="s">
        <v>186</v>
      </c>
      <c r="C37" s="18" t="s">
        <v>187</v>
      </c>
      <c r="D37" s="18"/>
      <c r="E37" s="18">
        <v>3.491</v>
      </c>
      <c r="F37" s="18">
        <v>7.08</v>
      </c>
      <c r="G37" s="18">
        <f>F37*0.3</f>
        <v>2.1240000000000006</v>
      </c>
      <c r="H37" s="18"/>
      <c r="I37" s="18"/>
      <c r="J37" s="18">
        <f>E37+G37+H37+I37</f>
        <v>5.615</v>
      </c>
      <c r="K37" s="18"/>
      <c r="L37" s="19"/>
      <c r="M37" s="18"/>
      <c r="N37" s="18">
        <f>K37+L37+M37</f>
        <v>0</v>
      </c>
      <c r="O37" s="18">
        <v>1</v>
      </c>
      <c r="P37" s="18"/>
      <c r="Q37" s="18"/>
      <c r="R37" s="20">
        <f>J37+N37+O37</f>
        <v>6.615</v>
      </c>
    </row>
    <row r="38" spans="1:18" ht="24.75">
      <c r="A38" s="13">
        <f>A37+1</f>
        <v>35</v>
      </c>
      <c r="B38" s="13" t="s">
        <v>124</v>
      </c>
      <c r="C38" s="18" t="s">
        <v>95</v>
      </c>
      <c r="D38" s="18" t="s">
        <v>125</v>
      </c>
      <c r="E38" s="18">
        <v>2.651</v>
      </c>
      <c r="F38" s="18">
        <v>7.23</v>
      </c>
      <c r="G38" s="18">
        <f>F38*0.3</f>
        <v>2.1690000000000005</v>
      </c>
      <c r="H38" s="18"/>
      <c r="I38" s="18"/>
      <c r="J38" s="18">
        <f>E38+G38+H38+I38</f>
        <v>4.82</v>
      </c>
      <c r="K38" s="18"/>
      <c r="L38" s="19"/>
      <c r="M38" s="18"/>
      <c r="N38" s="18">
        <f>K38+L38+M38</f>
        <v>0</v>
      </c>
      <c r="O38" s="18">
        <v>1</v>
      </c>
      <c r="P38" s="18"/>
      <c r="Q38" s="18"/>
      <c r="R38" s="20">
        <f>J38+N38+O38</f>
        <v>5.82</v>
      </c>
    </row>
    <row r="39" spans="1:18" ht="13.5">
      <c r="A39" s="13">
        <f>A38+1</f>
        <v>36</v>
      </c>
      <c r="B39" s="13" t="s">
        <v>150</v>
      </c>
      <c r="C39" s="18" t="s">
        <v>104</v>
      </c>
      <c r="D39" s="18"/>
      <c r="E39" s="18">
        <v>1.007</v>
      </c>
      <c r="F39" s="18">
        <v>6.61</v>
      </c>
      <c r="G39" s="18">
        <f>F39*0.3</f>
        <v>1.9830000000000003</v>
      </c>
      <c r="H39" s="18"/>
      <c r="I39" s="18">
        <v>1</v>
      </c>
      <c r="J39" s="18">
        <f>E39+G39+H39+I39</f>
        <v>3.99</v>
      </c>
      <c r="K39" s="18"/>
      <c r="L39" s="21"/>
      <c r="M39" s="18"/>
      <c r="N39" s="18">
        <f>K39+L39+M39</f>
        <v>0</v>
      </c>
      <c r="O39" s="18">
        <v>1</v>
      </c>
      <c r="P39" s="18"/>
      <c r="Q39" s="28"/>
      <c r="R39" s="20">
        <f>J39+N39+O39</f>
        <v>4.99</v>
      </c>
    </row>
    <row r="40" spans="1:18" ht="36">
      <c r="A40" s="13">
        <f>A39+1</f>
        <v>37</v>
      </c>
      <c r="B40" s="13" t="s">
        <v>32</v>
      </c>
      <c r="C40" s="18" t="s">
        <v>33</v>
      </c>
      <c r="D40" s="18"/>
      <c r="E40" s="18">
        <v>0</v>
      </c>
      <c r="F40" s="18">
        <v>6.61</v>
      </c>
      <c r="G40" s="18">
        <f>F40*0.3</f>
        <v>1.9830000000000003</v>
      </c>
      <c r="H40" s="18"/>
      <c r="I40" s="18"/>
      <c r="J40" s="18">
        <f>E40+G40+H40+I40</f>
        <v>1.9830000000000003</v>
      </c>
      <c r="K40" s="18"/>
      <c r="L40" s="19"/>
      <c r="M40" s="18"/>
      <c r="N40" s="18">
        <f>K40+L40+M40</f>
        <v>0</v>
      </c>
      <c r="O40" s="18">
        <v>1</v>
      </c>
      <c r="P40" s="18"/>
      <c r="Q40" s="18"/>
      <c r="R40" s="20">
        <f>J40+N40+O40</f>
        <v>2.9830000000000005</v>
      </c>
    </row>
    <row r="41" spans="1:18" ht="13.5">
      <c r="A41" s="13">
        <f>A40+1</f>
        <v>38</v>
      </c>
      <c r="B41" s="13" t="s">
        <v>123</v>
      </c>
      <c r="C41" s="18" t="s">
        <v>81</v>
      </c>
      <c r="D41" s="18"/>
      <c r="E41" s="18">
        <v>2.94</v>
      </c>
      <c r="F41" s="18">
        <v>6.57</v>
      </c>
      <c r="G41" s="18">
        <f>F41*0.3</f>
        <v>1.9710000000000003</v>
      </c>
      <c r="H41" s="18"/>
      <c r="I41" s="18"/>
      <c r="J41" s="18">
        <f>E41+G41+H41+I41</f>
        <v>4.9110000000000005</v>
      </c>
      <c r="K41" s="18">
        <v>0.6000000000000001</v>
      </c>
      <c r="L41" s="19"/>
      <c r="M41" s="18"/>
      <c r="N41" s="18">
        <f>K41+L41+M41</f>
        <v>0.6000000000000001</v>
      </c>
      <c r="O41" s="18">
        <v>1</v>
      </c>
      <c r="P41" s="18"/>
      <c r="Q41" s="18"/>
      <c r="R41" s="20">
        <f>J41+N41+O41</f>
        <v>6.511000000000001</v>
      </c>
    </row>
    <row r="42" spans="1:18" ht="24.75">
      <c r="A42" s="13">
        <f>A41+1</f>
        <v>39</v>
      </c>
      <c r="B42" s="22" t="s">
        <v>30</v>
      </c>
      <c r="C42" s="23" t="s">
        <v>31</v>
      </c>
      <c r="D42" s="19" t="s">
        <v>26</v>
      </c>
      <c r="E42" s="24">
        <v>3.437</v>
      </c>
      <c r="F42" s="25">
        <v>6.84</v>
      </c>
      <c r="G42" s="18">
        <f>F42*0.3</f>
        <v>2.052</v>
      </c>
      <c r="H42" s="18"/>
      <c r="I42" s="18"/>
      <c r="J42" s="18">
        <f>E42+G42+H42+I42</f>
        <v>5.489</v>
      </c>
      <c r="K42" s="18"/>
      <c r="L42" s="19"/>
      <c r="M42" s="18"/>
      <c r="N42" s="18">
        <f>K42+L42+M42</f>
        <v>0</v>
      </c>
      <c r="O42" s="18">
        <v>1</v>
      </c>
      <c r="P42" s="18"/>
      <c r="Q42" s="18"/>
      <c r="R42" s="20">
        <f>J42+N42+O42</f>
        <v>6.489</v>
      </c>
    </row>
    <row r="43" spans="1:18" ht="13.5">
      <c r="A43" s="13">
        <f>A42+1</f>
        <v>40</v>
      </c>
      <c r="B43" s="13" t="s">
        <v>82</v>
      </c>
      <c r="C43" s="18" t="s">
        <v>81</v>
      </c>
      <c r="D43" s="18"/>
      <c r="E43" s="18">
        <v>0</v>
      </c>
      <c r="F43" s="18">
        <v>6.96</v>
      </c>
      <c r="G43" s="18">
        <f>F43*0.3</f>
        <v>2.088</v>
      </c>
      <c r="H43" s="18"/>
      <c r="I43" s="18"/>
      <c r="J43" s="18">
        <f>E43+G43+H43+I43</f>
        <v>2.088</v>
      </c>
      <c r="K43" s="18"/>
      <c r="L43" s="19"/>
      <c r="M43" s="18"/>
      <c r="N43" s="18">
        <f>K43+L43+M43</f>
        <v>0</v>
      </c>
      <c r="O43" s="18">
        <v>1</v>
      </c>
      <c r="P43" s="18"/>
      <c r="Q43" s="18"/>
      <c r="R43" s="20">
        <f>J43+N43+O43</f>
        <v>3.088</v>
      </c>
    </row>
    <row r="44" spans="1:18" ht="13.5">
      <c r="A44" s="13">
        <f>A43+1</f>
        <v>41</v>
      </c>
      <c r="B44" s="13" t="s">
        <v>112</v>
      </c>
      <c r="C44" s="18" t="s">
        <v>104</v>
      </c>
      <c r="D44" s="18"/>
      <c r="E44" s="18">
        <v>4.113</v>
      </c>
      <c r="F44" s="18">
        <v>7.42</v>
      </c>
      <c r="G44" s="18">
        <f>F44*0.3</f>
        <v>2.2260000000000004</v>
      </c>
      <c r="H44" s="18"/>
      <c r="I44" s="18">
        <v>1</v>
      </c>
      <c r="J44" s="18">
        <f>E44+G44+H44+I44</f>
        <v>7.339</v>
      </c>
      <c r="K44" s="18"/>
      <c r="L44" s="19"/>
      <c r="M44" s="18"/>
      <c r="N44" s="18">
        <f>K44+L44+M44</f>
        <v>0</v>
      </c>
      <c r="O44" s="18">
        <v>1</v>
      </c>
      <c r="P44" s="18"/>
      <c r="Q44" s="18"/>
      <c r="R44" s="20">
        <f>J44+N44+O44</f>
        <v>8.339</v>
      </c>
    </row>
    <row r="45" spans="1:18" ht="13.5">
      <c r="A45" s="13">
        <f>A44+1</f>
        <v>42</v>
      </c>
      <c r="B45" s="13" t="s">
        <v>117</v>
      </c>
      <c r="C45" s="18" t="s">
        <v>85</v>
      </c>
      <c r="D45" s="18"/>
      <c r="E45" s="18">
        <v>3.589</v>
      </c>
      <c r="F45" s="18">
        <v>7.53</v>
      </c>
      <c r="G45" s="18">
        <f>F45*0.3</f>
        <v>2.2590000000000003</v>
      </c>
      <c r="H45" s="18"/>
      <c r="I45" s="18">
        <v>1</v>
      </c>
      <c r="J45" s="18">
        <f>E45+G45+H45+I45</f>
        <v>6.848000000000001</v>
      </c>
      <c r="K45" s="18"/>
      <c r="L45" s="19"/>
      <c r="M45" s="18"/>
      <c r="N45" s="18">
        <f>K45+L45+M45</f>
        <v>0</v>
      </c>
      <c r="O45" s="18">
        <v>1</v>
      </c>
      <c r="P45" s="18"/>
      <c r="Q45" s="18"/>
      <c r="R45" s="20">
        <f>J45+N45+O45</f>
        <v>7.848000000000001</v>
      </c>
    </row>
    <row r="46" spans="1:18" ht="13.5">
      <c r="A46" s="13">
        <f>A45+1</f>
        <v>43</v>
      </c>
      <c r="B46" s="13" t="s">
        <v>110</v>
      </c>
      <c r="C46" s="18" t="s">
        <v>81</v>
      </c>
      <c r="D46" s="18"/>
      <c r="E46" s="18">
        <v>0</v>
      </c>
      <c r="F46" s="18">
        <v>7.55</v>
      </c>
      <c r="G46" s="18">
        <f>F46*0.3</f>
        <v>2.265</v>
      </c>
      <c r="H46" s="18">
        <v>0.5</v>
      </c>
      <c r="I46" s="18"/>
      <c r="J46" s="18">
        <f>E46+G46+H46+I46</f>
        <v>2.765</v>
      </c>
      <c r="K46" s="18"/>
      <c r="L46" s="19"/>
      <c r="M46" s="18"/>
      <c r="N46" s="18">
        <f>K46+L46+M46</f>
        <v>0</v>
      </c>
      <c r="O46" s="18">
        <v>1</v>
      </c>
      <c r="P46" s="18"/>
      <c r="Q46" s="18"/>
      <c r="R46" s="20">
        <f>J46+N46+O46</f>
        <v>3.765</v>
      </c>
    </row>
    <row r="47" spans="1:18" ht="36">
      <c r="A47" s="13">
        <f>A46+1</f>
        <v>44</v>
      </c>
      <c r="B47" s="13" t="s">
        <v>114</v>
      </c>
      <c r="C47" s="18" t="s">
        <v>51</v>
      </c>
      <c r="D47" s="18" t="s">
        <v>115</v>
      </c>
      <c r="E47" s="18">
        <v>3.079</v>
      </c>
      <c r="F47" s="18">
        <v>6.75</v>
      </c>
      <c r="G47" s="18">
        <f>F47*0.3</f>
        <v>2.0250000000000004</v>
      </c>
      <c r="H47" s="18">
        <v>0.5</v>
      </c>
      <c r="I47" s="18"/>
      <c r="J47" s="18">
        <f>E47+G47+H47+I47</f>
        <v>5.604000000000001</v>
      </c>
      <c r="K47" s="18">
        <v>0.30000000000000004</v>
      </c>
      <c r="L47" s="19"/>
      <c r="M47" s="18"/>
      <c r="N47" s="18">
        <f>K47+L47+M47</f>
        <v>0.30000000000000004</v>
      </c>
      <c r="O47" s="18">
        <v>1</v>
      </c>
      <c r="P47" s="18"/>
      <c r="Q47" s="18"/>
      <c r="R47" s="20">
        <f>J47+N47+O47</f>
        <v>6.904000000000001</v>
      </c>
    </row>
    <row r="48" spans="1:18" ht="36">
      <c r="A48" s="13">
        <f>A47+1</f>
        <v>45</v>
      </c>
      <c r="B48" s="13" t="s">
        <v>131</v>
      </c>
      <c r="C48" s="18" t="s">
        <v>64</v>
      </c>
      <c r="D48" s="18" t="s">
        <v>56</v>
      </c>
      <c r="E48" s="18">
        <v>0.197</v>
      </c>
      <c r="F48" s="18">
        <v>6.72</v>
      </c>
      <c r="G48" s="18">
        <f>F48*0.3</f>
        <v>2.016</v>
      </c>
      <c r="H48" s="18"/>
      <c r="I48" s="18"/>
      <c r="J48" s="18">
        <f>E48+G48+H48+I48</f>
        <v>2.213</v>
      </c>
      <c r="K48" s="18"/>
      <c r="L48" s="19"/>
      <c r="M48" s="18"/>
      <c r="N48" s="18">
        <f>K48+L48+M48</f>
        <v>0</v>
      </c>
      <c r="O48" s="18">
        <v>1</v>
      </c>
      <c r="P48" s="18"/>
      <c r="Q48" s="28"/>
      <c r="R48" s="20">
        <f>J48+N48+O48</f>
        <v>3.213</v>
      </c>
    </row>
    <row r="49" spans="1:18" ht="36">
      <c r="A49" s="13">
        <f>A48+1</f>
        <v>46</v>
      </c>
      <c r="B49" s="13" t="s">
        <v>184</v>
      </c>
      <c r="C49" s="18" t="s">
        <v>35</v>
      </c>
      <c r="D49" s="18"/>
      <c r="E49" s="18">
        <v>0</v>
      </c>
      <c r="F49" s="18">
        <v>7</v>
      </c>
      <c r="G49" s="18">
        <f>F49*0.3</f>
        <v>2.1000000000000005</v>
      </c>
      <c r="H49" s="18"/>
      <c r="I49" s="18"/>
      <c r="J49" s="18">
        <f>E49+G49+H49+I49</f>
        <v>2.1000000000000005</v>
      </c>
      <c r="K49" s="18"/>
      <c r="L49" s="19"/>
      <c r="M49" s="18"/>
      <c r="N49" s="18">
        <f>K49+L49+M49</f>
        <v>0</v>
      </c>
      <c r="O49" s="18">
        <v>1</v>
      </c>
      <c r="P49" s="18"/>
      <c r="Q49" s="18"/>
      <c r="R49" s="20">
        <f>J49+N49+O49</f>
        <v>3.1000000000000005</v>
      </c>
    </row>
    <row r="50" spans="1:18" ht="13.5">
      <c r="A50" s="13">
        <f>A49+1</f>
        <v>47</v>
      </c>
      <c r="B50" s="13" t="s">
        <v>78</v>
      </c>
      <c r="C50" s="18" t="s">
        <v>79</v>
      </c>
      <c r="D50" s="18" t="s">
        <v>43</v>
      </c>
      <c r="E50" s="18">
        <v>1.738</v>
      </c>
      <c r="F50" s="18">
        <v>7.82</v>
      </c>
      <c r="G50" s="18">
        <f>F50*0.3</f>
        <v>2.3460000000000005</v>
      </c>
      <c r="H50" s="18">
        <v>0.5</v>
      </c>
      <c r="I50" s="18"/>
      <c r="J50" s="18">
        <f>E50+G50+H50+I50</f>
        <v>4.5840000000000005</v>
      </c>
      <c r="K50" s="18"/>
      <c r="L50" s="19"/>
      <c r="M50" s="18"/>
      <c r="N50" s="18">
        <f>K50+L50+M50</f>
        <v>0</v>
      </c>
      <c r="O50" s="18">
        <v>1</v>
      </c>
      <c r="P50" s="18"/>
      <c r="Q50" s="18"/>
      <c r="R50" s="20">
        <f>J50+N50+O50</f>
        <v>5.5840000000000005</v>
      </c>
    </row>
    <row r="51" spans="1:18" ht="36">
      <c r="A51" s="13">
        <f>A50+1</f>
        <v>48</v>
      </c>
      <c r="B51" s="13" t="s">
        <v>161</v>
      </c>
      <c r="C51" s="18" t="s">
        <v>85</v>
      </c>
      <c r="D51" s="18" t="s">
        <v>162</v>
      </c>
      <c r="E51" s="18">
        <v>1.967</v>
      </c>
      <c r="F51" s="18">
        <v>6.5</v>
      </c>
      <c r="G51" s="18">
        <f>F51*0.3</f>
        <v>1.9500000000000002</v>
      </c>
      <c r="H51" s="18"/>
      <c r="I51" s="18"/>
      <c r="J51" s="18">
        <f>E51+G51+H51+I51</f>
        <v>3.9170000000000003</v>
      </c>
      <c r="K51" s="18">
        <v>0.30000000000000004</v>
      </c>
      <c r="L51" s="19"/>
      <c r="M51" s="18"/>
      <c r="N51" s="18">
        <f>K51+L51+M51</f>
        <v>0.30000000000000004</v>
      </c>
      <c r="O51" s="18">
        <v>1</v>
      </c>
      <c r="P51" s="18"/>
      <c r="Q51" s="18"/>
      <c r="R51" s="20">
        <f>J51+N51+O51</f>
        <v>5.2170000000000005</v>
      </c>
    </row>
    <row r="52" spans="1:18" ht="13.5">
      <c r="A52" s="13">
        <f>A51+1</f>
        <v>49</v>
      </c>
      <c r="B52" s="13" t="s">
        <v>157</v>
      </c>
      <c r="C52" s="18" t="s">
        <v>38</v>
      </c>
      <c r="D52" s="18"/>
      <c r="E52" s="18">
        <v>0</v>
      </c>
      <c r="F52" s="18">
        <v>6.93</v>
      </c>
      <c r="G52" s="18">
        <f>F52*0.3</f>
        <v>2.079</v>
      </c>
      <c r="H52" s="18"/>
      <c r="I52" s="18"/>
      <c r="J52" s="18">
        <f>E52+G52+H52+I52</f>
        <v>2.079</v>
      </c>
      <c r="K52" s="18"/>
      <c r="L52" s="19"/>
      <c r="M52" s="18"/>
      <c r="N52" s="18">
        <f>K52+L52+M52</f>
        <v>0</v>
      </c>
      <c r="O52" s="18">
        <v>1</v>
      </c>
      <c r="P52" s="18"/>
      <c r="Q52" s="18"/>
      <c r="R52" s="20">
        <f>J52+N52+O52</f>
        <v>3.079</v>
      </c>
    </row>
    <row r="53" spans="1:18" ht="13.5">
      <c r="A53" s="13">
        <f>A52+1</f>
        <v>50</v>
      </c>
      <c r="B53" s="13" t="s">
        <v>163</v>
      </c>
      <c r="C53" s="18" t="s">
        <v>29</v>
      </c>
      <c r="D53" s="18"/>
      <c r="E53" s="18">
        <v>0</v>
      </c>
      <c r="F53" s="18">
        <v>7.26</v>
      </c>
      <c r="G53" s="18">
        <f>F53*0.3</f>
        <v>2.1780000000000004</v>
      </c>
      <c r="H53" s="18"/>
      <c r="I53" s="18"/>
      <c r="J53" s="18">
        <f>E53+G53+H53+I53</f>
        <v>2.1780000000000004</v>
      </c>
      <c r="K53" s="18">
        <v>0.30000000000000004</v>
      </c>
      <c r="L53" s="19"/>
      <c r="M53" s="18"/>
      <c r="N53" s="18">
        <f>K53+L53+M53</f>
        <v>0.30000000000000004</v>
      </c>
      <c r="O53" s="18">
        <v>1</v>
      </c>
      <c r="P53" s="18"/>
      <c r="Q53" s="18"/>
      <c r="R53" s="20">
        <f>J53+N53+O53</f>
        <v>3.4780000000000006</v>
      </c>
    </row>
    <row r="54" spans="1:18" ht="13.5">
      <c r="A54" s="13">
        <f>A53+1</f>
        <v>51</v>
      </c>
      <c r="B54" s="13" t="s">
        <v>152</v>
      </c>
      <c r="C54" s="18" t="s">
        <v>81</v>
      </c>
      <c r="D54" s="18"/>
      <c r="E54" s="18">
        <v>0</v>
      </c>
      <c r="F54" s="18">
        <v>6.56</v>
      </c>
      <c r="G54" s="18">
        <f>F54*0.3</f>
        <v>1.9680000000000002</v>
      </c>
      <c r="H54" s="18"/>
      <c r="I54" s="18"/>
      <c r="J54" s="18">
        <f>E54+G54+H54+I54</f>
        <v>1.9680000000000002</v>
      </c>
      <c r="K54" s="18"/>
      <c r="L54" s="19"/>
      <c r="M54" s="18"/>
      <c r="N54" s="18">
        <f>K54+L54+M54</f>
        <v>0</v>
      </c>
      <c r="O54" s="18">
        <v>1</v>
      </c>
      <c r="P54" s="18"/>
      <c r="Q54" s="18"/>
      <c r="R54" s="20">
        <f>J54+N54+O54</f>
        <v>2.968</v>
      </c>
    </row>
    <row r="55" spans="1:18" ht="13.5">
      <c r="A55" s="13">
        <f>A54+1</f>
        <v>52</v>
      </c>
      <c r="B55" s="13" t="s">
        <v>126</v>
      </c>
      <c r="C55" s="18" t="s">
        <v>26</v>
      </c>
      <c r="D55" s="18" t="s">
        <v>29</v>
      </c>
      <c r="E55" s="18">
        <v>3.779</v>
      </c>
      <c r="F55" s="18">
        <v>7.11</v>
      </c>
      <c r="G55" s="18">
        <f>F55*0.3</f>
        <v>2.1330000000000005</v>
      </c>
      <c r="H55" s="18"/>
      <c r="I55" s="18"/>
      <c r="J55" s="18">
        <f>E55+G55+H55+I55</f>
        <v>5.912000000000001</v>
      </c>
      <c r="K55" s="18">
        <v>0.30000000000000004</v>
      </c>
      <c r="L55" s="19"/>
      <c r="M55" s="18"/>
      <c r="N55" s="18">
        <f>K55+L55+M55</f>
        <v>0.30000000000000004</v>
      </c>
      <c r="O55" s="18">
        <v>1</v>
      </c>
      <c r="P55" s="18"/>
      <c r="Q55" s="18"/>
      <c r="R55" s="20">
        <f>J55+N55+O55</f>
        <v>7.212000000000001</v>
      </c>
    </row>
    <row r="56" spans="1:18" ht="36">
      <c r="A56" s="13">
        <f>A55+1</f>
        <v>53</v>
      </c>
      <c r="B56" s="13" t="s">
        <v>120</v>
      </c>
      <c r="C56" s="18" t="s">
        <v>29</v>
      </c>
      <c r="D56" s="18" t="s">
        <v>56</v>
      </c>
      <c r="E56" s="18">
        <v>0.426</v>
      </c>
      <c r="F56" s="18">
        <v>7.02</v>
      </c>
      <c r="G56" s="18">
        <f>F56*0.3</f>
        <v>2.1060000000000003</v>
      </c>
      <c r="H56" s="18"/>
      <c r="I56" s="18"/>
      <c r="J56" s="18">
        <f>E56+G56+H56+I56</f>
        <v>2.5320000000000005</v>
      </c>
      <c r="K56" s="18">
        <v>0.30000000000000004</v>
      </c>
      <c r="L56" s="19"/>
      <c r="M56" s="18"/>
      <c r="N56" s="18">
        <f>K56+L56+M56</f>
        <v>0.30000000000000004</v>
      </c>
      <c r="O56" s="18">
        <v>1</v>
      </c>
      <c r="P56" s="18"/>
      <c r="Q56" s="18"/>
      <c r="R56" s="20">
        <f>J56+N56+O56</f>
        <v>3.8320000000000007</v>
      </c>
    </row>
    <row r="57" spans="1:18" ht="13.5">
      <c r="A57" s="13">
        <f>A56+1</f>
        <v>54</v>
      </c>
      <c r="B57" s="13" t="s">
        <v>74</v>
      </c>
      <c r="C57" s="18" t="s">
        <v>46</v>
      </c>
      <c r="D57" s="18"/>
      <c r="E57" s="18">
        <v>2.33</v>
      </c>
      <c r="F57" s="18">
        <v>6.94</v>
      </c>
      <c r="G57" s="18">
        <f>F57*0.3</f>
        <v>2.0820000000000003</v>
      </c>
      <c r="H57" s="18"/>
      <c r="I57" s="18"/>
      <c r="J57" s="18">
        <f>E57+G57+H57+I57</f>
        <v>4.412000000000001</v>
      </c>
      <c r="K57" s="18">
        <v>0.6000000000000001</v>
      </c>
      <c r="L57" s="19"/>
      <c r="M57" s="18"/>
      <c r="N57" s="18">
        <f>K57+L57+M57</f>
        <v>0.6000000000000001</v>
      </c>
      <c r="O57" s="18">
        <v>1</v>
      </c>
      <c r="P57" s="18"/>
      <c r="Q57" s="18"/>
      <c r="R57" s="20">
        <f>J57+N57+O57</f>
        <v>6.0120000000000005</v>
      </c>
    </row>
    <row r="58" spans="1:18" ht="13.5">
      <c r="A58" s="13">
        <f>A57+1</f>
        <v>55</v>
      </c>
      <c r="B58" s="13" t="s">
        <v>188</v>
      </c>
      <c r="C58" s="18" t="s">
        <v>31</v>
      </c>
      <c r="D58" s="18"/>
      <c r="E58" s="18">
        <v>4.444</v>
      </c>
      <c r="F58" s="18">
        <v>6.57</v>
      </c>
      <c r="G58" s="18">
        <f>F58*0.3</f>
        <v>1.9710000000000003</v>
      </c>
      <c r="H58" s="18"/>
      <c r="I58" s="18"/>
      <c r="J58" s="18">
        <f>E58+G58+H58+I58</f>
        <v>6.415</v>
      </c>
      <c r="K58" s="18"/>
      <c r="L58" s="19"/>
      <c r="M58" s="18"/>
      <c r="N58" s="18">
        <f>K58+L58+M58</f>
        <v>0</v>
      </c>
      <c r="O58" s="18">
        <v>1</v>
      </c>
      <c r="P58" s="18"/>
      <c r="Q58" s="18"/>
      <c r="R58" s="20">
        <f>J58+N58+O58</f>
        <v>7.415</v>
      </c>
    </row>
    <row r="59" spans="1:18" ht="13.5">
      <c r="A59" s="13">
        <f>A58+1</f>
        <v>56</v>
      </c>
      <c r="B59" s="13" t="s">
        <v>84</v>
      </c>
      <c r="C59" s="18" t="s">
        <v>85</v>
      </c>
      <c r="D59" s="18"/>
      <c r="E59" s="18">
        <v>0.712</v>
      </c>
      <c r="F59" s="18">
        <v>6.17</v>
      </c>
      <c r="G59" s="18">
        <f>F59*0.3</f>
        <v>1.8510000000000002</v>
      </c>
      <c r="H59" s="18"/>
      <c r="I59" s="18"/>
      <c r="J59" s="18">
        <f>E59+G59+H59+I59</f>
        <v>2.563</v>
      </c>
      <c r="K59" s="18"/>
      <c r="L59" s="19"/>
      <c r="M59" s="18"/>
      <c r="N59" s="18">
        <f>K59+L59+M59</f>
        <v>0</v>
      </c>
      <c r="O59" s="18">
        <v>1</v>
      </c>
      <c r="P59" s="18"/>
      <c r="Q59" s="18"/>
      <c r="R59" s="20">
        <f>J59+N59+O59</f>
        <v>3.563</v>
      </c>
    </row>
    <row r="60" spans="1:18" ht="13.5">
      <c r="A60" s="13">
        <f>A59+1</f>
        <v>57</v>
      </c>
      <c r="B60" s="13" t="s">
        <v>40</v>
      </c>
      <c r="C60" s="18" t="s">
        <v>41</v>
      </c>
      <c r="D60" s="18"/>
      <c r="E60" s="18">
        <v>0</v>
      </c>
      <c r="F60" s="18">
        <v>6.91</v>
      </c>
      <c r="G60" s="18">
        <f>F60*0.3</f>
        <v>2.0730000000000004</v>
      </c>
      <c r="H60" s="18"/>
      <c r="I60" s="18"/>
      <c r="J60" s="18">
        <f>E60+G60+H60+I60</f>
        <v>2.0730000000000004</v>
      </c>
      <c r="K60" s="18"/>
      <c r="L60" s="19"/>
      <c r="M60" s="18"/>
      <c r="N60" s="18">
        <f>K60+L60+M60</f>
        <v>0</v>
      </c>
      <c r="O60" s="18">
        <v>1</v>
      </c>
      <c r="P60" s="18"/>
      <c r="Q60" s="18"/>
      <c r="R60" s="20">
        <f>J60+N60+O60</f>
        <v>3.0730000000000004</v>
      </c>
    </row>
    <row r="61" spans="1:18" ht="24.75">
      <c r="A61" s="13">
        <f>A60+1</f>
        <v>58</v>
      </c>
      <c r="B61" s="13" t="s">
        <v>58</v>
      </c>
      <c r="C61" s="18" t="s">
        <v>59</v>
      </c>
      <c r="D61" s="18"/>
      <c r="E61" s="18">
        <v>0.852</v>
      </c>
      <c r="F61" s="18">
        <v>6.63</v>
      </c>
      <c r="G61" s="18">
        <f>F61*0.3</f>
        <v>1.9890000000000003</v>
      </c>
      <c r="H61" s="18"/>
      <c r="I61" s="18"/>
      <c r="J61" s="18">
        <f>E61+G61+H61+I61</f>
        <v>2.841</v>
      </c>
      <c r="K61" s="18">
        <v>0.30000000000000004</v>
      </c>
      <c r="L61" s="19"/>
      <c r="M61" s="18"/>
      <c r="N61" s="18">
        <f>K61+L61+M61</f>
        <v>0.30000000000000004</v>
      </c>
      <c r="O61" s="18">
        <v>1</v>
      </c>
      <c r="P61" s="18"/>
      <c r="Q61" s="18"/>
      <c r="R61" s="20">
        <f>J61+N61+O61</f>
        <v>4.141</v>
      </c>
    </row>
    <row r="62" spans="1:18" ht="13.5">
      <c r="A62" s="13">
        <f>A61+1</f>
        <v>59</v>
      </c>
      <c r="B62" s="13" t="s">
        <v>142</v>
      </c>
      <c r="C62" s="18" t="s">
        <v>38</v>
      </c>
      <c r="D62" s="18"/>
      <c r="E62" s="18">
        <v>4.139</v>
      </c>
      <c r="F62" s="18">
        <v>6.96</v>
      </c>
      <c r="G62" s="18">
        <f>F62*0.3</f>
        <v>2.088</v>
      </c>
      <c r="H62" s="18"/>
      <c r="I62" s="18"/>
      <c r="J62" s="18">
        <f>E62+G62+H62+I62</f>
        <v>6.227</v>
      </c>
      <c r="K62" s="18">
        <v>0.30000000000000004</v>
      </c>
      <c r="L62" s="19"/>
      <c r="M62" s="18"/>
      <c r="N62" s="18">
        <f>K62+L62+M62</f>
        <v>0.30000000000000004</v>
      </c>
      <c r="O62" s="18">
        <v>1</v>
      </c>
      <c r="P62" s="18"/>
      <c r="Q62" s="18"/>
      <c r="R62" s="20">
        <f>J62+N62+O62</f>
        <v>7.527</v>
      </c>
    </row>
    <row r="63" spans="1:18" ht="13.5">
      <c r="A63" s="13">
        <f>A62+1</f>
        <v>60</v>
      </c>
      <c r="B63" s="13" t="s">
        <v>140</v>
      </c>
      <c r="C63" s="18" t="s">
        <v>41</v>
      </c>
      <c r="D63" s="18"/>
      <c r="E63" s="18">
        <v>0.081</v>
      </c>
      <c r="F63" s="18">
        <v>6.88</v>
      </c>
      <c r="G63" s="18">
        <f>F63*0.3</f>
        <v>2.064</v>
      </c>
      <c r="H63" s="18"/>
      <c r="I63" s="18"/>
      <c r="J63" s="18">
        <f>E63+G63+H63+I63</f>
        <v>2.145</v>
      </c>
      <c r="K63" s="18"/>
      <c r="L63" s="19"/>
      <c r="M63" s="18"/>
      <c r="N63" s="18">
        <f>K63+L63+M63</f>
        <v>0</v>
      </c>
      <c r="O63" s="18">
        <v>1</v>
      </c>
      <c r="P63" s="18"/>
      <c r="Q63" s="18"/>
      <c r="R63" s="20">
        <f>J63+N63+O63</f>
        <v>3.145</v>
      </c>
    </row>
    <row r="64" spans="1:18" ht="13.5">
      <c r="A64" s="13">
        <f>A63+1</f>
        <v>61</v>
      </c>
      <c r="B64" s="13" t="s">
        <v>37</v>
      </c>
      <c r="C64" s="18" t="s">
        <v>38</v>
      </c>
      <c r="D64" s="18"/>
      <c r="E64" s="18">
        <v>3.539</v>
      </c>
      <c r="F64" s="18">
        <v>6.63</v>
      </c>
      <c r="G64" s="18">
        <f>F64*0.3</f>
        <v>1.9890000000000003</v>
      </c>
      <c r="H64" s="18"/>
      <c r="I64" s="18"/>
      <c r="J64" s="18">
        <f>E64+G64+H64+I64</f>
        <v>5.5280000000000005</v>
      </c>
      <c r="K64" s="18"/>
      <c r="L64" s="19"/>
      <c r="M64" s="18"/>
      <c r="N64" s="18">
        <f>K64+L64+M64</f>
        <v>0</v>
      </c>
      <c r="O64" s="18">
        <v>1</v>
      </c>
      <c r="P64" s="18"/>
      <c r="Q64" s="18"/>
      <c r="R64" s="20">
        <f>J64+N64+O64</f>
        <v>6.5280000000000005</v>
      </c>
    </row>
    <row r="65" spans="1:18" ht="13.5">
      <c r="A65" s="13">
        <f>A64+1</f>
        <v>62</v>
      </c>
      <c r="B65" s="13" t="s">
        <v>42</v>
      </c>
      <c r="C65" s="18" t="s">
        <v>43</v>
      </c>
      <c r="D65" s="18"/>
      <c r="E65" s="18">
        <v>0</v>
      </c>
      <c r="F65" s="18">
        <v>6.47</v>
      </c>
      <c r="G65" s="18">
        <f>F65*0.3</f>
        <v>1.9410000000000003</v>
      </c>
      <c r="H65" s="18"/>
      <c r="I65" s="18"/>
      <c r="J65" s="18">
        <f>E65+G65+H65+I65</f>
        <v>1.9410000000000003</v>
      </c>
      <c r="K65" s="18"/>
      <c r="L65" s="19"/>
      <c r="M65" s="18"/>
      <c r="N65" s="18">
        <f>K65+L65+M65</f>
        <v>0</v>
      </c>
      <c r="O65" s="18">
        <v>1</v>
      </c>
      <c r="P65" s="18"/>
      <c r="Q65" s="18"/>
      <c r="R65" s="20">
        <f>J65+N65+O65</f>
        <v>2.9410000000000003</v>
      </c>
    </row>
    <row r="66" spans="1:18" ht="36">
      <c r="A66" s="13">
        <f>A65+1</f>
        <v>63</v>
      </c>
      <c r="B66" s="13" t="s">
        <v>151</v>
      </c>
      <c r="C66" s="18" t="s">
        <v>33</v>
      </c>
      <c r="D66" s="18"/>
      <c r="E66" s="18">
        <v>0</v>
      </c>
      <c r="F66" s="18">
        <v>6.55</v>
      </c>
      <c r="G66" s="18">
        <f>F66*0.3</f>
        <v>1.9650000000000003</v>
      </c>
      <c r="H66" s="18"/>
      <c r="I66" s="18"/>
      <c r="J66" s="18">
        <f>E66+G66+H66+I66</f>
        <v>1.9650000000000003</v>
      </c>
      <c r="K66" s="18"/>
      <c r="L66" s="19"/>
      <c r="M66" s="18"/>
      <c r="N66" s="18">
        <f>K66+L66+M66</f>
        <v>0</v>
      </c>
      <c r="O66" s="18">
        <v>1</v>
      </c>
      <c r="P66" s="18"/>
      <c r="Q66" s="18"/>
      <c r="R66" s="20">
        <f>J66+N66+O66</f>
        <v>2.9650000000000003</v>
      </c>
    </row>
    <row r="67" spans="1:18" ht="13.5">
      <c r="A67" s="13">
        <f>A66+1</f>
        <v>64</v>
      </c>
      <c r="B67" s="13" t="s">
        <v>27</v>
      </c>
      <c r="C67" s="18" t="s">
        <v>26</v>
      </c>
      <c r="D67" s="18"/>
      <c r="E67" s="18"/>
      <c r="F67" s="18">
        <v>7.04</v>
      </c>
      <c r="G67" s="18">
        <f>F67*0.3</f>
        <v>2.1120000000000005</v>
      </c>
      <c r="H67" s="18"/>
      <c r="I67" s="18"/>
      <c r="J67" s="18">
        <f>E67+G67+H67+I67</f>
        <v>2.1120000000000005</v>
      </c>
      <c r="K67" s="18"/>
      <c r="L67" s="19"/>
      <c r="M67" s="18"/>
      <c r="N67" s="18">
        <f>K67+L67+M67</f>
        <v>0</v>
      </c>
      <c r="O67" s="18">
        <v>1</v>
      </c>
      <c r="P67" s="18"/>
      <c r="Q67" s="18"/>
      <c r="R67" s="20">
        <f>J67+N67+O67</f>
        <v>3.1120000000000005</v>
      </c>
    </row>
    <row r="68" spans="1:18" ht="24.75">
      <c r="A68" s="13">
        <f>A67+1</f>
        <v>65</v>
      </c>
      <c r="B68" s="13" t="s">
        <v>96</v>
      </c>
      <c r="C68" s="18" t="s">
        <v>97</v>
      </c>
      <c r="D68" s="18" t="s">
        <v>53</v>
      </c>
      <c r="E68" s="18">
        <v>1.762</v>
      </c>
      <c r="F68" s="18">
        <v>6.94</v>
      </c>
      <c r="G68" s="18">
        <f>F68*0.3</f>
        <v>2.0820000000000003</v>
      </c>
      <c r="H68" s="18"/>
      <c r="I68" s="18"/>
      <c r="J68" s="18">
        <f>E68+G68+H68+I68</f>
        <v>3.8440000000000003</v>
      </c>
      <c r="K68" s="18">
        <v>0.30000000000000004</v>
      </c>
      <c r="L68" s="21"/>
      <c r="M68" s="18"/>
      <c r="N68" s="18">
        <f>K68+L68+M68</f>
        <v>0.30000000000000004</v>
      </c>
      <c r="O68" s="18">
        <v>1</v>
      </c>
      <c r="P68" s="18"/>
      <c r="Q68" s="18"/>
      <c r="R68" s="20">
        <f>J68+N68+O68</f>
        <v>5.144</v>
      </c>
    </row>
    <row r="69" spans="1:18" ht="36">
      <c r="A69" s="13">
        <f>A68+1</f>
        <v>66</v>
      </c>
      <c r="B69" s="13" t="s">
        <v>87</v>
      </c>
      <c r="C69" s="18" t="s">
        <v>29</v>
      </c>
      <c r="D69" s="18" t="s">
        <v>88</v>
      </c>
      <c r="E69" s="18">
        <v>2.964</v>
      </c>
      <c r="F69" s="18">
        <v>6.67</v>
      </c>
      <c r="G69" s="18">
        <f>F69*0.3</f>
        <v>2.0010000000000003</v>
      </c>
      <c r="H69" s="18"/>
      <c r="I69" s="18"/>
      <c r="J69" s="18">
        <f>E69+G69+H69+I69</f>
        <v>4.965</v>
      </c>
      <c r="K69" s="18"/>
      <c r="L69" s="19"/>
      <c r="M69" s="18"/>
      <c r="N69" s="18">
        <f>K69+L69+M69</f>
        <v>0</v>
      </c>
      <c r="O69" s="18">
        <v>1</v>
      </c>
      <c r="P69" s="18"/>
      <c r="Q69" s="18"/>
      <c r="R69" s="20">
        <f>J69+N69+O69</f>
        <v>5.965</v>
      </c>
    </row>
    <row r="70" spans="1:18" ht="24.75">
      <c r="A70" s="13">
        <f>A69+1</f>
        <v>67</v>
      </c>
      <c r="B70" s="33" t="s">
        <v>155</v>
      </c>
      <c r="C70" s="18" t="s">
        <v>81</v>
      </c>
      <c r="D70" s="18"/>
      <c r="E70" s="18">
        <v>0</v>
      </c>
      <c r="F70" s="18">
        <v>6.56</v>
      </c>
      <c r="G70" s="18">
        <f>F70*0.3</f>
        <v>1.9680000000000002</v>
      </c>
      <c r="H70" s="18"/>
      <c r="I70" s="18"/>
      <c r="J70" s="18">
        <f>E70+G70+H70+I70</f>
        <v>1.9680000000000002</v>
      </c>
      <c r="K70" s="18"/>
      <c r="L70" s="19"/>
      <c r="M70" s="18"/>
      <c r="N70" s="18">
        <f>K70+L70+M70</f>
        <v>0</v>
      </c>
      <c r="O70" s="18">
        <v>1</v>
      </c>
      <c r="P70" s="18"/>
      <c r="Q70" s="18"/>
      <c r="R70" s="20">
        <f>J70+N70+O70</f>
        <v>2.968</v>
      </c>
    </row>
    <row r="71" spans="1:18" ht="13.5">
      <c r="A71" s="13">
        <f>A70+1</f>
        <v>68</v>
      </c>
      <c r="B71" s="13" t="s">
        <v>109</v>
      </c>
      <c r="C71" s="18" t="s">
        <v>53</v>
      </c>
      <c r="D71" s="18"/>
      <c r="E71" s="18">
        <v>0</v>
      </c>
      <c r="F71" s="18">
        <v>6.62</v>
      </c>
      <c r="G71" s="18">
        <f>F71*0.3</f>
        <v>1.9860000000000004</v>
      </c>
      <c r="H71" s="18"/>
      <c r="I71" s="18"/>
      <c r="J71" s="18">
        <f>E71+G71+H71+I71</f>
        <v>1.9860000000000004</v>
      </c>
      <c r="K71" s="18"/>
      <c r="L71" s="19"/>
      <c r="M71" s="18"/>
      <c r="N71" s="18">
        <f>K71+L71+M71</f>
        <v>0</v>
      </c>
      <c r="O71" s="18">
        <v>1</v>
      </c>
      <c r="P71" s="18"/>
      <c r="Q71" s="18"/>
      <c r="R71" s="20">
        <f>J71+N71+O71</f>
        <v>2.9860000000000007</v>
      </c>
    </row>
    <row r="72" spans="1:18" ht="13.5">
      <c r="A72" s="13">
        <f>A71+1</f>
        <v>69</v>
      </c>
      <c r="B72" s="13" t="s">
        <v>171</v>
      </c>
      <c r="C72" s="18" t="s">
        <v>104</v>
      </c>
      <c r="D72" s="18"/>
      <c r="E72" s="18">
        <v>0.64</v>
      </c>
      <c r="F72" s="18">
        <v>6.53</v>
      </c>
      <c r="G72" s="18">
        <f>F72*0.3</f>
        <v>1.9590000000000003</v>
      </c>
      <c r="H72" s="18"/>
      <c r="I72" s="18"/>
      <c r="J72" s="18">
        <f>E72+G72+H72+I72</f>
        <v>2.599</v>
      </c>
      <c r="K72" s="18"/>
      <c r="L72" s="19"/>
      <c r="M72" s="18"/>
      <c r="N72" s="18">
        <f>K72+L72+M72</f>
        <v>0</v>
      </c>
      <c r="O72" s="18">
        <v>1</v>
      </c>
      <c r="P72" s="18"/>
      <c r="Q72" s="18"/>
      <c r="R72" s="20">
        <f>J72+N72+O72</f>
        <v>3.599</v>
      </c>
    </row>
    <row r="73" spans="1:18" ht="28.5" customHeight="1">
      <c r="A73" s="13">
        <f>A72+1</f>
        <v>70</v>
      </c>
      <c r="B73" s="13" t="s">
        <v>25</v>
      </c>
      <c r="C73" s="18" t="s">
        <v>26</v>
      </c>
      <c r="D73" s="18"/>
      <c r="E73" s="18">
        <v>0</v>
      </c>
      <c r="F73" s="18">
        <v>6.84</v>
      </c>
      <c r="G73" s="18">
        <f>F73*0.3</f>
        <v>2.052</v>
      </c>
      <c r="H73" s="18"/>
      <c r="I73" s="18"/>
      <c r="J73" s="18">
        <f>E73+G73+H73+I73</f>
        <v>2.052</v>
      </c>
      <c r="K73" s="18">
        <v>1</v>
      </c>
      <c r="L73" s="19"/>
      <c r="M73" s="18"/>
      <c r="N73" s="18">
        <f>K73+L73+M73</f>
        <v>1</v>
      </c>
      <c r="O73" s="18">
        <v>1</v>
      </c>
      <c r="P73" s="18"/>
      <c r="Q73" s="18"/>
      <c r="R73" s="20">
        <f>J73+N73+O73</f>
        <v>4.052</v>
      </c>
    </row>
    <row r="74" spans="1:18" ht="24.75" customHeight="1">
      <c r="A74" s="13">
        <f>A73+1</f>
        <v>71</v>
      </c>
      <c r="B74" s="13" t="s">
        <v>100</v>
      </c>
      <c r="C74" s="18" t="s">
        <v>26</v>
      </c>
      <c r="D74" s="18"/>
      <c r="E74" s="18">
        <v>2.84</v>
      </c>
      <c r="F74" s="18">
        <v>7.04</v>
      </c>
      <c r="G74" s="18">
        <f>F74*0.3</f>
        <v>2.1120000000000005</v>
      </c>
      <c r="H74" s="18">
        <v>0.5</v>
      </c>
      <c r="I74" s="18"/>
      <c r="J74" s="18">
        <f>E74+G74+H74+I74</f>
        <v>5.452</v>
      </c>
      <c r="K74" s="18"/>
      <c r="L74" s="19"/>
      <c r="M74" s="18"/>
      <c r="N74" s="18">
        <f>K74+L74+M74</f>
        <v>0</v>
      </c>
      <c r="O74" s="18">
        <v>1</v>
      </c>
      <c r="P74" s="18"/>
      <c r="Q74" s="18"/>
      <c r="R74" s="20">
        <f>J74+N74+O74</f>
        <v>6.452</v>
      </c>
    </row>
    <row r="75" spans="1:18" ht="30" customHeight="1">
      <c r="A75" s="13">
        <f>A74+1</f>
        <v>72</v>
      </c>
      <c r="B75" s="13" t="s">
        <v>135</v>
      </c>
      <c r="C75" s="18" t="s">
        <v>26</v>
      </c>
      <c r="D75" s="18"/>
      <c r="E75" s="18">
        <v>0</v>
      </c>
      <c r="F75" s="18">
        <v>7.85</v>
      </c>
      <c r="G75" s="18">
        <f>F75*0.3</f>
        <v>2.3550000000000004</v>
      </c>
      <c r="H75" s="18"/>
      <c r="I75" s="18"/>
      <c r="J75" s="18">
        <f>E75+G75+H75+I75</f>
        <v>2.3550000000000004</v>
      </c>
      <c r="K75" s="18"/>
      <c r="L75" s="19"/>
      <c r="M75" s="18"/>
      <c r="N75" s="18">
        <f>K75+L75+M75</f>
        <v>0</v>
      </c>
      <c r="O75" s="18">
        <v>1</v>
      </c>
      <c r="P75" s="18"/>
      <c r="Q75" s="18"/>
      <c r="R75" s="20">
        <f>J75+N75+O75</f>
        <v>3.3550000000000004</v>
      </c>
    </row>
    <row r="76" spans="1:18" ht="13.5">
      <c r="A76" s="13">
        <f>A75+1</f>
        <v>73</v>
      </c>
      <c r="B76" s="13" t="s">
        <v>192</v>
      </c>
      <c r="C76" s="18" t="s">
        <v>53</v>
      </c>
      <c r="D76" s="18"/>
      <c r="E76" s="18">
        <v>0</v>
      </c>
      <c r="F76" s="18">
        <v>6.36</v>
      </c>
      <c r="G76" s="18">
        <f>F76*0.3</f>
        <v>1.9080000000000004</v>
      </c>
      <c r="H76" s="18"/>
      <c r="I76" s="18"/>
      <c r="J76" s="18">
        <f>E76+G76+H76+I76</f>
        <v>1.9080000000000004</v>
      </c>
      <c r="K76" s="18"/>
      <c r="L76" s="19"/>
      <c r="M76" s="18"/>
      <c r="N76" s="18">
        <f>K76+L76+M76</f>
        <v>0</v>
      </c>
      <c r="O76" s="18">
        <v>1</v>
      </c>
      <c r="P76" s="18"/>
      <c r="Q76" s="18"/>
      <c r="R76" s="20">
        <f>J76+N76+O76</f>
        <v>2.9080000000000004</v>
      </c>
    </row>
    <row r="77" spans="1:18" ht="13.5">
      <c r="A77" s="13">
        <f>A76+1</f>
        <v>74</v>
      </c>
      <c r="B77" s="13" t="s">
        <v>101</v>
      </c>
      <c r="C77" s="18" t="s">
        <v>38</v>
      </c>
      <c r="D77" s="18"/>
      <c r="E77" s="18">
        <v>1.871</v>
      </c>
      <c r="F77" s="18">
        <v>6.77</v>
      </c>
      <c r="G77" s="18">
        <f>F77*0.3</f>
        <v>2.031</v>
      </c>
      <c r="H77" s="18"/>
      <c r="I77" s="18"/>
      <c r="J77" s="18">
        <f>E77+G77+H77+I77</f>
        <v>3.902</v>
      </c>
      <c r="K77" s="18">
        <v>1.1</v>
      </c>
      <c r="L77" s="19"/>
      <c r="M77" s="18"/>
      <c r="N77" s="18">
        <f>K77+L77+M77</f>
        <v>1.1</v>
      </c>
      <c r="O77" s="18">
        <v>1</v>
      </c>
      <c r="P77" s="18"/>
      <c r="Q77" s="18"/>
      <c r="R77" s="20">
        <f>J77+N77+O77</f>
        <v>6.002000000000001</v>
      </c>
    </row>
    <row r="78" spans="1:18" ht="13.5">
      <c r="A78" s="13">
        <f>A77+1</f>
        <v>75</v>
      </c>
      <c r="B78" s="13" t="s">
        <v>149</v>
      </c>
      <c r="C78" s="18" t="s">
        <v>81</v>
      </c>
      <c r="D78" s="18"/>
      <c r="E78" s="18">
        <v>0</v>
      </c>
      <c r="F78" s="18">
        <v>7.21</v>
      </c>
      <c r="G78" s="18">
        <f>F78*0.3</f>
        <v>2.1630000000000003</v>
      </c>
      <c r="H78" s="18"/>
      <c r="I78" s="18"/>
      <c r="J78" s="18">
        <f>E78+G78+H78+I78</f>
        <v>2.1630000000000003</v>
      </c>
      <c r="K78" s="18"/>
      <c r="L78" s="19"/>
      <c r="M78" s="18"/>
      <c r="N78" s="18">
        <f>K78+L78+M78</f>
        <v>0</v>
      </c>
      <c r="O78" s="18">
        <v>1</v>
      </c>
      <c r="P78" s="18"/>
      <c r="Q78" s="18"/>
      <c r="R78" s="20">
        <f>J78+N78+O78</f>
        <v>3.1630000000000003</v>
      </c>
    </row>
    <row r="79" spans="1:18" ht="13.5">
      <c r="A79" s="13">
        <f>A78+1</f>
        <v>76</v>
      </c>
      <c r="B79" s="13" t="s">
        <v>119</v>
      </c>
      <c r="C79" s="18" t="s">
        <v>38</v>
      </c>
      <c r="D79" s="18"/>
      <c r="E79" s="18">
        <v>0</v>
      </c>
      <c r="F79" s="18">
        <v>7.45</v>
      </c>
      <c r="G79" s="18">
        <f>F79*0.3</f>
        <v>2.2350000000000003</v>
      </c>
      <c r="H79" s="18"/>
      <c r="I79" s="18"/>
      <c r="J79" s="18">
        <f>E79+G79+H79+I79</f>
        <v>2.2350000000000003</v>
      </c>
      <c r="K79" s="18">
        <v>0.30000000000000004</v>
      </c>
      <c r="L79" s="19"/>
      <c r="M79" s="18"/>
      <c r="N79" s="18">
        <f>K79+L79+M79</f>
        <v>0.30000000000000004</v>
      </c>
      <c r="O79" s="18">
        <v>1</v>
      </c>
      <c r="P79" s="18"/>
      <c r="Q79" s="18"/>
      <c r="R79" s="20">
        <f>J79+N79+O79</f>
        <v>3.535</v>
      </c>
    </row>
    <row r="80" spans="1:18" ht="13.5">
      <c r="A80" s="13">
        <f>A79+1</f>
        <v>77</v>
      </c>
      <c r="B80" s="13" t="s">
        <v>190</v>
      </c>
      <c r="C80" s="18" t="s">
        <v>51</v>
      </c>
      <c r="D80" s="18"/>
      <c r="E80" s="18">
        <v>0</v>
      </c>
      <c r="F80" s="18">
        <v>7.99</v>
      </c>
      <c r="G80" s="18">
        <f>F80*0.3</f>
        <v>2.3970000000000002</v>
      </c>
      <c r="H80" s="18"/>
      <c r="I80" s="18"/>
      <c r="J80" s="18">
        <f>E80+G80+H80+I80</f>
        <v>2.3970000000000002</v>
      </c>
      <c r="K80" s="18"/>
      <c r="L80" s="19"/>
      <c r="M80" s="18"/>
      <c r="N80" s="18">
        <f>K80+L80+M80</f>
        <v>0</v>
      </c>
      <c r="O80" s="18">
        <v>1</v>
      </c>
      <c r="P80" s="18"/>
      <c r="Q80" s="18"/>
      <c r="R80" s="20">
        <f>J80+N80+O80</f>
        <v>3.3970000000000002</v>
      </c>
    </row>
    <row r="81" spans="1:18" ht="24" customHeight="1">
      <c r="A81" s="13">
        <f>A80+1</f>
        <v>78</v>
      </c>
      <c r="B81" s="13" t="s">
        <v>65</v>
      </c>
      <c r="C81" s="18" t="s">
        <v>31</v>
      </c>
      <c r="D81" s="18"/>
      <c r="E81" s="18">
        <v>2.606</v>
      </c>
      <c r="F81" s="18">
        <v>6.97</v>
      </c>
      <c r="G81" s="18">
        <f>F81*0.3</f>
        <v>2.091</v>
      </c>
      <c r="H81" s="18"/>
      <c r="I81" s="18"/>
      <c r="J81" s="18">
        <f>E81+G81+H81+I81</f>
        <v>4.697</v>
      </c>
      <c r="K81" s="18">
        <v>0.6000000000000001</v>
      </c>
      <c r="L81" s="19"/>
      <c r="M81" s="18"/>
      <c r="N81" s="18">
        <f>K81+L81+M81</f>
        <v>0.6000000000000001</v>
      </c>
      <c r="O81" s="18">
        <v>1</v>
      </c>
      <c r="P81" s="18"/>
      <c r="Q81" s="28"/>
      <c r="R81" s="20">
        <f>J81+N81+O81</f>
        <v>6.297000000000001</v>
      </c>
    </row>
    <row r="82" spans="1:18" ht="28.5" customHeight="1">
      <c r="A82" s="13">
        <f>A81+1</f>
        <v>79</v>
      </c>
      <c r="B82" s="13" t="s">
        <v>93</v>
      </c>
      <c r="C82" s="18" t="s">
        <v>26</v>
      </c>
      <c r="D82" s="18"/>
      <c r="E82" s="18">
        <v>1.663</v>
      </c>
      <c r="F82" s="18">
        <v>8.11</v>
      </c>
      <c r="G82" s="18">
        <f>F82*0.3</f>
        <v>2.4330000000000003</v>
      </c>
      <c r="H82" s="18"/>
      <c r="I82" s="18"/>
      <c r="J82" s="18">
        <f>E82+G82+H82+I82</f>
        <v>4.096</v>
      </c>
      <c r="K82" s="18">
        <v>1.1</v>
      </c>
      <c r="L82" s="19"/>
      <c r="M82" s="18"/>
      <c r="N82" s="18">
        <f>K82+L82+M82</f>
        <v>1.1</v>
      </c>
      <c r="O82" s="18">
        <v>1</v>
      </c>
      <c r="P82" s="18"/>
      <c r="Q82" s="28"/>
      <c r="R82" s="20">
        <f>J82+N82+O82</f>
        <v>6.196</v>
      </c>
    </row>
    <row r="83" spans="1:18" ht="36">
      <c r="A83" s="13">
        <f>A82+1</f>
        <v>80</v>
      </c>
      <c r="B83" s="13" t="s">
        <v>196</v>
      </c>
      <c r="C83" s="18" t="s">
        <v>26</v>
      </c>
      <c r="D83" s="18" t="s">
        <v>36</v>
      </c>
      <c r="E83" s="18">
        <v>0.295</v>
      </c>
      <c r="F83" s="18">
        <v>7.25</v>
      </c>
      <c r="G83" s="18">
        <f>F83*0.3</f>
        <v>2.1750000000000003</v>
      </c>
      <c r="H83" s="18"/>
      <c r="I83" s="18"/>
      <c r="J83" s="18">
        <f>E83+G83+H83+I83</f>
        <v>2.47</v>
      </c>
      <c r="K83" s="18">
        <v>0.6000000000000001</v>
      </c>
      <c r="L83" s="19"/>
      <c r="M83" s="18"/>
      <c r="N83" s="18">
        <f>K83+L83+M83</f>
        <v>0.6000000000000001</v>
      </c>
      <c r="O83" s="18">
        <v>1</v>
      </c>
      <c r="P83" s="18"/>
      <c r="Q83" s="28"/>
      <c r="R83" s="20">
        <f>J83+N83+O83</f>
        <v>4.07</v>
      </c>
    </row>
    <row r="84" spans="1:18" ht="13.5">
      <c r="A84" s="13">
        <f>A83+1</f>
        <v>81</v>
      </c>
      <c r="B84" s="13" t="s">
        <v>60</v>
      </c>
      <c r="C84" s="18" t="s">
        <v>53</v>
      </c>
      <c r="D84" s="18"/>
      <c r="E84" s="18">
        <v>0</v>
      </c>
      <c r="F84" s="18">
        <v>6.83</v>
      </c>
      <c r="G84" s="18">
        <f>F84*0.3</f>
        <v>2.0490000000000004</v>
      </c>
      <c r="H84" s="18"/>
      <c r="I84" s="18"/>
      <c r="J84" s="18">
        <f>E84+G84+H84+I84</f>
        <v>2.0490000000000004</v>
      </c>
      <c r="K84" s="18">
        <v>0.30000000000000004</v>
      </c>
      <c r="L84" s="19"/>
      <c r="M84" s="18"/>
      <c r="N84" s="18">
        <f>K84+L84+M84</f>
        <v>0.30000000000000004</v>
      </c>
      <c r="O84" s="18">
        <v>1</v>
      </c>
      <c r="P84" s="18"/>
      <c r="Q84" s="18"/>
      <c r="R84" s="20">
        <f>J84+N84+O84</f>
        <v>3.349</v>
      </c>
    </row>
    <row r="85" spans="1:18" ht="13.5">
      <c r="A85" s="13">
        <f>A84+1</f>
        <v>82</v>
      </c>
      <c r="B85" s="13" t="s">
        <v>153</v>
      </c>
      <c r="C85" s="18" t="s">
        <v>31</v>
      </c>
      <c r="D85" s="18"/>
      <c r="E85" s="18">
        <v>0.357</v>
      </c>
      <c r="F85" s="18">
        <v>8.02</v>
      </c>
      <c r="G85" s="18">
        <f>F85*0.3</f>
        <v>2.406</v>
      </c>
      <c r="H85" s="18"/>
      <c r="I85" s="18"/>
      <c r="J85" s="18">
        <f>E85+G85+H85+I85</f>
        <v>2.763</v>
      </c>
      <c r="K85" s="18"/>
      <c r="L85" s="19"/>
      <c r="M85" s="18"/>
      <c r="N85" s="18">
        <f>K85+L85+M85</f>
        <v>0</v>
      </c>
      <c r="O85" s="18">
        <v>1</v>
      </c>
      <c r="P85" s="18"/>
      <c r="Q85" s="18"/>
      <c r="R85" s="20">
        <f>J85+N85+O85</f>
        <v>3.763</v>
      </c>
    </row>
    <row r="86" spans="1:18" ht="36">
      <c r="A86" s="13">
        <f>A85+1</f>
        <v>83</v>
      </c>
      <c r="B86" s="13" t="s">
        <v>160</v>
      </c>
      <c r="C86" s="18" t="s">
        <v>55</v>
      </c>
      <c r="D86" s="18" t="s">
        <v>147</v>
      </c>
      <c r="E86" s="18">
        <v>2.237</v>
      </c>
      <c r="F86" s="18">
        <v>7.04</v>
      </c>
      <c r="G86" s="18">
        <f>F86*0.3</f>
        <v>2.1120000000000005</v>
      </c>
      <c r="H86" s="18">
        <v>0.5</v>
      </c>
      <c r="I86" s="18"/>
      <c r="J86" s="18">
        <f>E86+G86+H86+I86</f>
        <v>4.849</v>
      </c>
      <c r="K86" s="18"/>
      <c r="L86" s="19"/>
      <c r="M86" s="18"/>
      <c r="N86" s="18">
        <f>K86+L86+M86</f>
        <v>0</v>
      </c>
      <c r="O86" s="18">
        <v>1</v>
      </c>
      <c r="P86" s="18"/>
      <c r="Q86" s="18"/>
      <c r="R86" s="20">
        <f>J86+N86+O86</f>
        <v>5.849</v>
      </c>
    </row>
    <row r="87" spans="1:18" ht="33.75">
      <c r="A87" s="13">
        <f>A86+1</f>
        <v>84</v>
      </c>
      <c r="B87" s="13" t="s">
        <v>98</v>
      </c>
      <c r="C87" s="18" t="s">
        <v>38</v>
      </c>
      <c r="D87" s="26" t="s">
        <v>99</v>
      </c>
      <c r="E87" s="18">
        <v>4.165</v>
      </c>
      <c r="F87" s="18">
        <v>7.12</v>
      </c>
      <c r="G87" s="18">
        <f>F87*0.3</f>
        <v>2.1360000000000006</v>
      </c>
      <c r="H87" s="18"/>
      <c r="I87" s="18"/>
      <c r="J87" s="18">
        <f>E87+G87+H87+I87</f>
        <v>6.301</v>
      </c>
      <c r="K87" s="18"/>
      <c r="L87" s="19"/>
      <c r="M87" s="18"/>
      <c r="N87" s="18">
        <f>K87+L87+M87</f>
        <v>0</v>
      </c>
      <c r="O87" s="18">
        <v>1</v>
      </c>
      <c r="P87" s="18"/>
      <c r="Q87" s="18"/>
      <c r="R87" s="20">
        <f>J87+N87+O87</f>
        <v>7.301</v>
      </c>
    </row>
    <row r="88" spans="1:18" ht="13.5">
      <c r="A88" s="13">
        <f>A87+1</f>
        <v>85</v>
      </c>
      <c r="B88" s="13" t="s">
        <v>89</v>
      </c>
      <c r="C88" s="18" t="s">
        <v>81</v>
      </c>
      <c r="D88" s="18"/>
      <c r="E88" s="18">
        <v>0</v>
      </c>
      <c r="F88" s="18">
        <v>6.5</v>
      </c>
      <c r="G88" s="18">
        <f>F88*0.3</f>
        <v>1.9500000000000002</v>
      </c>
      <c r="H88" s="18"/>
      <c r="I88" s="18"/>
      <c r="J88" s="18">
        <f>E88+G88+H88+I88</f>
        <v>1.9500000000000002</v>
      </c>
      <c r="K88" s="18"/>
      <c r="L88" s="19"/>
      <c r="M88" s="18"/>
      <c r="N88" s="18">
        <f>K88+L88+M88</f>
        <v>0</v>
      </c>
      <c r="O88" s="18">
        <v>1</v>
      </c>
      <c r="P88" s="18"/>
      <c r="Q88" s="28"/>
      <c r="R88" s="20">
        <f>J88+N88+O88</f>
        <v>2.95</v>
      </c>
    </row>
    <row r="89" spans="1:18" ht="36">
      <c r="A89" s="13">
        <f>A88+1</f>
        <v>86</v>
      </c>
      <c r="B89" s="13" t="s">
        <v>185</v>
      </c>
      <c r="C89" s="18" t="s">
        <v>33</v>
      </c>
      <c r="D89" s="18"/>
      <c r="E89" s="18">
        <v>0</v>
      </c>
      <c r="F89" s="18">
        <v>7.1</v>
      </c>
      <c r="G89" s="18">
        <f>F89*0.3</f>
        <v>2.1300000000000003</v>
      </c>
      <c r="H89" s="18"/>
      <c r="I89" s="18"/>
      <c r="J89" s="18">
        <f>E89+G89+H89+I89</f>
        <v>2.1300000000000003</v>
      </c>
      <c r="K89" s="18"/>
      <c r="L89" s="19"/>
      <c r="M89" s="18"/>
      <c r="N89" s="18">
        <f>K89+L89+M89</f>
        <v>0</v>
      </c>
      <c r="O89" s="18">
        <v>1</v>
      </c>
      <c r="P89" s="18"/>
      <c r="Q89" s="18"/>
      <c r="R89" s="20">
        <f>J89+N89+O89</f>
        <v>3.1300000000000003</v>
      </c>
    </row>
    <row r="90" spans="1:18" ht="13.5">
      <c r="A90" s="13">
        <f>A89+1</f>
        <v>87</v>
      </c>
      <c r="B90" s="13" t="s">
        <v>156</v>
      </c>
      <c r="C90" s="18" t="s">
        <v>53</v>
      </c>
      <c r="D90" s="18"/>
      <c r="E90" s="18">
        <v>0</v>
      </c>
      <c r="F90" s="18">
        <v>7.18</v>
      </c>
      <c r="G90" s="18">
        <f>F90*0.3</f>
        <v>2.1540000000000004</v>
      </c>
      <c r="H90" s="18"/>
      <c r="I90" s="18"/>
      <c r="J90" s="18">
        <f>E90+G90+H90+I90</f>
        <v>2.1540000000000004</v>
      </c>
      <c r="K90" s="18"/>
      <c r="L90" s="19"/>
      <c r="M90" s="18"/>
      <c r="N90" s="18">
        <f>K90+L90+M90</f>
        <v>0</v>
      </c>
      <c r="O90" s="18">
        <v>1</v>
      </c>
      <c r="P90" s="18"/>
      <c r="Q90" s="18"/>
      <c r="R90" s="20">
        <f>J90+N90+O90</f>
        <v>3.1540000000000004</v>
      </c>
    </row>
    <row r="91" spans="1:18" ht="36">
      <c r="A91" s="13">
        <f>A90+1</f>
        <v>88</v>
      </c>
      <c r="B91" s="13" t="s">
        <v>200</v>
      </c>
      <c r="C91" s="18" t="s">
        <v>33</v>
      </c>
      <c r="D91" s="18"/>
      <c r="E91" s="18">
        <v>0</v>
      </c>
      <c r="F91" s="18">
        <v>7.68</v>
      </c>
      <c r="G91" s="18">
        <f>F91*0.3</f>
        <v>2.3040000000000003</v>
      </c>
      <c r="H91" s="18"/>
      <c r="I91" s="18"/>
      <c r="J91" s="18">
        <f>E91+G91+H91+I91</f>
        <v>2.3040000000000003</v>
      </c>
      <c r="K91" s="18"/>
      <c r="L91" s="19"/>
      <c r="M91" s="18"/>
      <c r="N91" s="18">
        <f>K91+L91+M91</f>
        <v>0</v>
      </c>
      <c r="O91" s="18">
        <v>1</v>
      </c>
      <c r="P91" s="18"/>
      <c r="Q91" s="18"/>
      <c r="R91" s="20">
        <f>J91+N91+O91</f>
        <v>3.3040000000000003</v>
      </c>
    </row>
    <row r="92" spans="1:18" ht="13.5">
      <c r="A92" s="13">
        <f>A91+1</f>
        <v>89</v>
      </c>
      <c r="B92" s="13" t="s">
        <v>143</v>
      </c>
      <c r="C92" s="18" t="s">
        <v>81</v>
      </c>
      <c r="D92" s="18"/>
      <c r="E92" s="18">
        <v>0</v>
      </c>
      <c r="F92" s="18">
        <v>8.04</v>
      </c>
      <c r="G92" s="18">
        <f>F92*0.3</f>
        <v>2.412</v>
      </c>
      <c r="H92" s="18"/>
      <c r="I92" s="18"/>
      <c r="J92" s="18">
        <f>E92+G92+H92+I92</f>
        <v>2.412</v>
      </c>
      <c r="K92" s="18"/>
      <c r="L92" s="19"/>
      <c r="M92" s="18"/>
      <c r="N92" s="18">
        <f>K92+L92+M92</f>
        <v>0</v>
      </c>
      <c r="O92" s="18">
        <v>1</v>
      </c>
      <c r="P92" s="18"/>
      <c r="Q92" s="18"/>
      <c r="R92" s="20">
        <f>J92+N92+O92</f>
        <v>3.412</v>
      </c>
    </row>
    <row r="93" spans="1:18" ht="24.75">
      <c r="A93" s="13">
        <f>A92+1</f>
        <v>90</v>
      </c>
      <c r="B93" s="13" t="s">
        <v>69</v>
      </c>
      <c r="C93" s="18" t="s">
        <v>70</v>
      </c>
      <c r="D93" s="18"/>
      <c r="E93" s="18">
        <v>4.448</v>
      </c>
      <c r="F93" s="18">
        <v>6.53</v>
      </c>
      <c r="G93" s="18">
        <f>F93*0.3</f>
        <v>1.9590000000000003</v>
      </c>
      <c r="H93" s="18"/>
      <c r="I93" s="18"/>
      <c r="J93" s="18">
        <f>E93+G93+H93+I93</f>
        <v>6.407000000000001</v>
      </c>
      <c r="K93" s="18">
        <v>0.6000000000000001</v>
      </c>
      <c r="L93" s="19"/>
      <c r="M93" s="18"/>
      <c r="N93" s="18">
        <f>K93+L93+M93</f>
        <v>0.6000000000000001</v>
      </c>
      <c r="O93" s="18">
        <v>1</v>
      </c>
      <c r="P93" s="18"/>
      <c r="Q93" s="18"/>
      <c r="R93" s="20">
        <f>J93+N93+O93</f>
        <v>8.007000000000001</v>
      </c>
    </row>
    <row r="94" spans="1:18" ht="13.5">
      <c r="A94" s="13">
        <f>A93+1</f>
        <v>91</v>
      </c>
      <c r="B94" s="13" t="s">
        <v>90</v>
      </c>
      <c r="C94" s="18" t="s">
        <v>81</v>
      </c>
      <c r="D94" s="18"/>
      <c r="E94" s="18">
        <v>0</v>
      </c>
      <c r="F94" s="18">
        <v>6.91</v>
      </c>
      <c r="G94" s="18">
        <f>F94*0.3</f>
        <v>2.0730000000000004</v>
      </c>
      <c r="H94" s="18"/>
      <c r="I94" s="18"/>
      <c r="J94" s="18">
        <f>E94+G94+H94+I94</f>
        <v>2.0730000000000004</v>
      </c>
      <c r="K94" s="18"/>
      <c r="L94" s="19"/>
      <c r="M94" s="18"/>
      <c r="N94" s="18">
        <f>K94+L94+M94</f>
        <v>0</v>
      </c>
      <c r="O94" s="18">
        <v>1</v>
      </c>
      <c r="P94" s="18"/>
      <c r="Q94" s="18"/>
      <c r="R94" s="20">
        <f>J94+N94+O94</f>
        <v>3.0730000000000004</v>
      </c>
    </row>
    <row r="95" spans="1:18" ht="54.75">
      <c r="A95" s="13">
        <f>A94+1</f>
        <v>92</v>
      </c>
      <c r="B95" s="13" t="s">
        <v>48</v>
      </c>
      <c r="C95" s="18" t="s">
        <v>31</v>
      </c>
      <c r="D95" s="26" t="s">
        <v>49</v>
      </c>
      <c r="E95" s="18">
        <v>3.776</v>
      </c>
      <c r="F95" s="18">
        <v>7.33</v>
      </c>
      <c r="G95" s="18">
        <f>F95*0.3</f>
        <v>2.1990000000000003</v>
      </c>
      <c r="H95" s="18"/>
      <c r="I95" s="18"/>
      <c r="J95" s="18">
        <f>E95+G95+H95+I95</f>
        <v>5.975</v>
      </c>
      <c r="K95" s="18">
        <v>0.30000000000000004</v>
      </c>
      <c r="L95" s="19"/>
      <c r="M95" s="18"/>
      <c r="N95" s="18">
        <f>K95+L95+M95</f>
        <v>0.30000000000000004</v>
      </c>
      <c r="O95" s="18">
        <v>1</v>
      </c>
      <c r="P95" s="18"/>
      <c r="Q95" s="18"/>
      <c r="R95" s="20">
        <f>J95+N95+O95</f>
        <v>7.2749999999999995</v>
      </c>
    </row>
    <row r="96" spans="1:18" ht="13.5">
      <c r="A96" s="13">
        <f>A95+1</f>
        <v>93</v>
      </c>
      <c r="B96" s="13" t="s">
        <v>113</v>
      </c>
      <c r="C96" s="18" t="s">
        <v>38</v>
      </c>
      <c r="D96" s="18"/>
      <c r="E96" s="18">
        <v>3.83</v>
      </c>
      <c r="F96" s="18">
        <v>5.59</v>
      </c>
      <c r="G96" s="18">
        <f>F96*0.3</f>
        <v>1.6770000000000003</v>
      </c>
      <c r="H96" s="18"/>
      <c r="I96" s="18"/>
      <c r="J96" s="18">
        <f>E96+G96+H96+I96</f>
        <v>5.507000000000001</v>
      </c>
      <c r="K96" s="18">
        <v>0.30000000000000004</v>
      </c>
      <c r="L96" s="19"/>
      <c r="M96" s="18"/>
      <c r="N96" s="18">
        <f>K96+L96+M96</f>
        <v>0.30000000000000004</v>
      </c>
      <c r="O96" s="18">
        <v>1</v>
      </c>
      <c r="P96" s="18"/>
      <c r="Q96" s="18"/>
      <c r="R96" s="20">
        <f>J96+N96+O96</f>
        <v>6.807</v>
      </c>
    </row>
    <row r="97" spans="1:18" ht="24.75">
      <c r="A97" s="13">
        <f>A96+1</f>
        <v>94</v>
      </c>
      <c r="B97" s="13" t="s">
        <v>127</v>
      </c>
      <c r="C97" s="18" t="s">
        <v>128</v>
      </c>
      <c r="D97" s="18"/>
      <c r="E97" s="18">
        <v>0</v>
      </c>
      <c r="F97" s="18">
        <v>7.39</v>
      </c>
      <c r="G97" s="18">
        <f>F97*0.3</f>
        <v>2.217</v>
      </c>
      <c r="H97" s="18">
        <v>0.5</v>
      </c>
      <c r="I97" s="18"/>
      <c r="J97" s="18">
        <f>E97+G97+H97+I97</f>
        <v>2.717</v>
      </c>
      <c r="K97" s="18"/>
      <c r="L97" s="19"/>
      <c r="M97" s="18"/>
      <c r="N97" s="18">
        <f>K97+L97+M97</f>
        <v>0</v>
      </c>
      <c r="O97" s="18">
        <v>1</v>
      </c>
      <c r="P97" s="18"/>
      <c r="Q97" s="18"/>
      <c r="R97" s="20">
        <f>J97+N97+O97</f>
        <v>3.717</v>
      </c>
    </row>
    <row r="98" spans="1:18" ht="13.5">
      <c r="A98" s="13">
        <f>A97+1</f>
        <v>95</v>
      </c>
      <c r="B98" s="13" t="s">
        <v>182</v>
      </c>
      <c r="C98" s="18" t="s">
        <v>81</v>
      </c>
      <c r="D98" s="18"/>
      <c r="E98" s="18">
        <v>0</v>
      </c>
      <c r="F98" s="18">
        <v>5.86</v>
      </c>
      <c r="G98" s="18">
        <f>F98*0.3</f>
        <v>1.7580000000000005</v>
      </c>
      <c r="H98" s="18"/>
      <c r="I98" s="18"/>
      <c r="J98" s="18">
        <f>E98+G98+H98+I98</f>
        <v>1.7580000000000005</v>
      </c>
      <c r="K98" s="18"/>
      <c r="L98" s="19"/>
      <c r="M98" s="18"/>
      <c r="N98" s="18">
        <f>K98+L98+M98</f>
        <v>0</v>
      </c>
      <c r="O98" s="18">
        <v>1</v>
      </c>
      <c r="P98" s="18"/>
      <c r="Q98" s="18"/>
      <c r="R98" s="20">
        <f>J98+N98+O98</f>
        <v>2.7580000000000005</v>
      </c>
    </row>
    <row r="99" spans="1:18" ht="13.5">
      <c r="A99" s="13">
        <f>A98+1</f>
        <v>96</v>
      </c>
      <c r="B99" s="13" t="s">
        <v>116</v>
      </c>
      <c r="C99" s="18" t="s">
        <v>38</v>
      </c>
      <c r="D99" s="18"/>
      <c r="E99" s="18">
        <v>1.928</v>
      </c>
      <c r="F99" s="18">
        <v>6.56</v>
      </c>
      <c r="G99" s="18">
        <f>F99*0.3</f>
        <v>1.9680000000000002</v>
      </c>
      <c r="H99" s="18"/>
      <c r="I99" s="18"/>
      <c r="J99" s="18">
        <f>E99+G99+H99+I99</f>
        <v>3.896</v>
      </c>
      <c r="K99" s="18"/>
      <c r="L99" s="19"/>
      <c r="M99" s="18"/>
      <c r="N99" s="18">
        <f>K99+L99+M99</f>
        <v>0</v>
      </c>
      <c r="O99" s="18">
        <v>1</v>
      </c>
      <c r="P99" s="18"/>
      <c r="Q99" s="18"/>
      <c r="R99" s="20">
        <f>J99+N99+O99</f>
        <v>4.896</v>
      </c>
    </row>
    <row r="100" spans="1:18" ht="36">
      <c r="A100" s="13">
        <f>A99+1</f>
        <v>97</v>
      </c>
      <c r="B100" s="13" t="s">
        <v>141</v>
      </c>
      <c r="C100" s="18" t="s">
        <v>35</v>
      </c>
      <c r="D100" s="18" t="s">
        <v>26</v>
      </c>
      <c r="E100" s="31">
        <v>0</v>
      </c>
      <c r="F100" s="18">
        <v>7.59</v>
      </c>
      <c r="G100" s="18">
        <f>F100*0.3</f>
        <v>2.277</v>
      </c>
      <c r="H100" s="18"/>
      <c r="I100" s="18"/>
      <c r="J100" s="18">
        <f>E100+G100+H100+I100</f>
        <v>2.277</v>
      </c>
      <c r="K100" s="18"/>
      <c r="L100" s="19"/>
      <c r="M100" s="18"/>
      <c r="N100" s="18">
        <f>K100+L100+M100</f>
        <v>0</v>
      </c>
      <c r="O100" s="18">
        <v>1</v>
      </c>
      <c r="P100" s="18"/>
      <c r="Q100" s="18"/>
      <c r="R100" s="20">
        <f>J100+N100+O100</f>
        <v>3.277</v>
      </c>
    </row>
    <row r="101" spans="1:18" ht="24.75">
      <c r="A101" s="13">
        <f>A100+1</f>
        <v>98</v>
      </c>
      <c r="B101" s="13" t="s">
        <v>169</v>
      </c>
      <c r="C101" s="18" t="s">
        <v>170</v>
      </c>
      <c r="D101" s="18"/>
      <c r="E101" s="18">
        <v>0</v>
      </c>
      <c r="F101" s="18">
        <v>6.86</v>
      </c>
      <c r="G101" s="18">
        <f>F101*0.3</f>
        <v>2.0580000000000003</v>
      </c>
      <c r="H101" s="18"/>
      <c r="I101" s="18"/>
      <c r="J101" s="18">
        <f>E101+G101+H101+I101</f>
        <v>2.0580000000000003</v>
      </c>
      <c r="K101" s="18"/>
      <c r="L101" s="19"/>
      <c r="M101" s="18"/>
      <c r="N101" s="18">
        <f>K101+L101+M101</f>
        <v>0</v>
      </c>
      <c r="O101" s="18">
        <v>1</v>
      </c>
      <c r="P101" s="18"/>
      <c r="Q101" s="18"/>
      <c r="R101" s="20">
        <f>J101+N101+O101</f>
        <v>3.0580000000000003</v>
      </c>
    </row>
    <row r="102" spans="1:18" ht="13.5">
      <c r="A102" s="13">
        <f>A101+1</f>
        <v>99</v>
      </c>
      <c r="B102" s="13" t="s">
        <v>195</v>
      </c>
      <c r="C102" s="18" t="s">
        <v>64</v>
      </c>
      <c r="D102" s="18"/>
      <c r="E102" s="18">
        <v>3.431</v>
      </c>
      <c r="F102" s="18">
        <v>6.25</v>
      </c>
      <c r="G102" s="18">
        <f>F102*0.3</f>
        <v>1.8750000000000002</v>
      </c>
      <c r="H102" s="18"/>
      <c r="I102" s="18"/>
      <c r="J102" s="18">
        <f>E102+G102+H102+I102</f>
        <v>5.306</v>
      </c>
      <c r="K102" s="18">
        <v>0.30000000000000004</v>
      </c>
      <c r="L102" s="21"/>
      <c r="M102" s="18"/>
      <c r="N102" s="18">
        <f>K102+L102+M102</f>
        <v>0.30000000000000004</v>
      </c>
      <c r="O102" s="18">
        <v>1</v>
      </c>
      <c r="P102" s="18"/>
      <c r="Q102" s="18"/>
      <c r="R102" s="20">
        <f>J102+N102+O102</f>
        <v>6.606</v>
      </c>
    </row>
    <row r="103" spans="1:18" ht="13.5">
      <c r="A103" s="13">
        <f>A102+1</f>
        <v>100</v>
      </c>
      <c r="B103" s="13" t="s">
        <v>164</v>
      </c>
      <c r="C103" s="18" t="s">
        <v>26</v>
      </c>
      <c r="D103" s="18"/>
      <c r="E103" s="18">
        <v>0</v>
      </c>
      <c r="F103" s="18">
        <v>7.18</v>
      </c>
      <c r="G103" s="18">
        <f>F103*0.3</f>
        <v>2.1540000000000004</v>
      </c>
      <c r="H103" s="18"/>
      <c r="I103" s="18"/>
      <c r="J103" s="18">
        <f>E103+G103+H103+I103</f>
        <v>2.1540000000000004</v>
      </c>
      <c r="K103" s="18"/>
      <c r="L103" s="21"/>
      <c r="M103" s="18"/>
      <c r="N103" s="18">
        <f>K103+L103+M103</f>
        <v>0</v>
      </c>
      <c r="O103" s="18">
        <v>1</v>
      </c>
      <c r="P103" s="18"/>
      <c r="Q103" s="18"/>
      <c r="R103" s="20">
        <f>J103+N103+O103</f>
        <v>3.1540000000000004</v>
      </c>
    </row>
    <row r="104" spans="1:18" ht="13.5">
      <c r="A104" s="13">
        <f>A103+1</f>
        <v>101</v>
      </c>
      <c r="B104" s="30" t="s">
        <v>94</v>
      </c>
      <c r="C104" s="18" t="s">
        <v>95</v>
      </c>
      <c r="D104" s="18"/>
      <c r="E104" s="18">
        <v>0</v>
      </c>
      <c r="F104" s="18">
        <v>6.44</v>
      </c>
      <c r="G104" s="18">
        <f>F104*0.3</f>
        <v>1.9320000000000004</v>
      </c>
      <c r="H104" s="18"/>
      <c r="I104" s="18"/>
      <c r="J104" s="18">
        <f>E104+G104+H104+I104</f>
        <v>1.9320000000000004</v>
      </c>
      <c r="K104" s="18"/>
      <c r="L104" s="19"/>
      <c r="M104" s="18"/>
      <c r="N104" s="18">
        <f>K104+L104+M104</f>
        <v>0</v>
      </c>
      <c r="O104" s="18">
        <v>1</v>
      </c>
      <c r="P104" s="18"/>
      <c r="Q104" s="18"/>
      <c r="R104" s="20">
        <f>J104+N104+O104</f>
        <v>2.9320000000000004</v>
      </c>
    </row>
    <row r="105" spans="1:18" ht="13.5">
      <c r="A105" s="13">
        <f>A104+1</f>
        <v>102</v>
      </c>
      <c r="B105" s="13" t="s">
        <v>132</v>
      </c>
      <c r="C105" s="18" t="s">
        <v>38</v>
      </c>
      <c r="D105" s="18"/>
      <c r="E105" s="18">
        <v>4.2</v>
      </c>
      <c r="F105" s="18">
        <v>6.88</v>
      </c>
      <c r="G105" s="18">
        <f>F105*0.3</f>
        <v>2.064</v>
      </c>
      <c r="H105" s="18"/>
      <c r="I105" s="18"/>
      <c r="J105" s="18">
        <f>E105+G105+H105+I105</f>
        <v>6.264</v>
      </c>
      <c r="K105" s="18"/>
      <c r="L105" s="19"/>
      <c r="M105" s="18"/>
      <c r="N105" s="18">
        <f>K105+L105+M105</f>
        <v>0</v>
      </c>
      <c r="O105" s="18">
        <v>1</v>
      </c>
      <c r="P105" s="18"/>
      <c r="Q105" s="18"/>
      <c r="R105" s="20">
        <f>J105+N105+O105</f>
        <v>7.264</v>
      </c>
    </row>
    <row r="106" spans="1:18" ht="36">
      <c r="A106" s="13">
        <f>A105+1</f>
        <v>103</v>
      </c>
      <c r="B106" s="13" t="s">
        <v>197</v>
      </c>
      <c r="C106" s="18" t="s">
        <v>33</v>
      </c>
      <c r="D106" s="18"/>
      <c r="E106" s="18"/>
      <c r="F106" s="18">
        <v>7.88</v>
      </c>
      <c r="G106" s="18">
        <f>F106*0.3</f>
        <v>2.3640000000000003</v>
      </c>
      <c r="H106" s="18"/>
      <c r="I106" s="18"/>
      <c r="J106" s="18">
        <f>E106+G106+H106+I106</f>
        <v>2.3640000000000003</v>
      </c>
      <c r="K106" s="18"/>
      <c r="L106" s="19"/>
      <c r="M106" s="18"/>
      <c r="N106" s="18">
        <f>K106+L106+M106</f>
        <v>0</v>
      </c>
      <c r="O106" s="18">
        <v>1</v>
      </c>
      <c r="P106" s="18"/>
      <c r="Q106" s="18"/>
      <c r="R106" s="20">
        <f>J106+N106+O106</f>
        <v>3.3640000000000003</v>
      </c>
    </row>
    <row r="107" spans="1:18" ht="13.5">
      <c r="A107" s="13">
        <f>A106+1</f>
        <v>104</v>
      </c>
      <c r="B107" s="13" t="s">
        <v>201</v>
      </c>
      <c r="C107" s="18" t="s">
        <v>31</v>
      </c>
      <c r="D107" s="18"/>
      <c r="E107" s="18">
        <v>3.024</v>
      </c>
      <c r="F107" s="18">
        <v>6.803</v>
      </c>
      <c r="G107" s="29">
        <f>F107*0.3</f>
        <v>2.0409</v>
      </c>
      <c r="H107" s="18"/>
      <c r="I107" s="18"/>
      <c r="J107" s="18">
        <f>E107+G107+H107+I107</f>
        <v>5.0649</v>
      </c>
      <c r="K107" s="18">
        <v>1.1</v>
      </c>
      <c r="L107" s="19"/>
      <c r="M107" s="18"/>
      <c r="N107" s="18">
        <f>K107+L107+M107</f>
        <v>1.1</v>
      </c>
      <c r="O107" s="18">
        <v>1</v>
      </c>
      <c r="P107" s="18"/>
      <c r="Q107" s="18"/>
      <c r="R107" s="20">
        <f>J107+N107+O107</f>
        <v>7.164899999999999</v>
      </c>
    </row>
    <row r="108" spans="1:18" ht="24.75">
      <c r="A108" s="13">
        <f>A107+1</f>
        <v>105</v>
      </c>
      <c r="B108" s="13" t="s">
        <v>191</v>
      </c>
      <c r="C108" s="18" t="s">
        <v>97</v>
      </c>
      <c r="D108" s="18"/>
      <c r="E108" s="18">
        <v>0.427</v>
      </c>
      <c r="F108" s="18">
        <v>6.16</v>
      </c>
      <c r="G108" s="18">
        <f>F108*0.3</f>
        <v>1.8480000000000003</v>
      </c>
      <c r="H108" s="18"/>
      <c r="I108" s="18"/>
      <c r="J108" s="18">
        <f>E108+G108+H108+I108</f>
        <v>2.2750000000000004</v>
      </c>
      <c r="K108" s="18"/>
      <c r="L108" s="19"/>
      <c r="M108" s="18"/>
      <c r="N108" s="18">
        <f>K108+L108+M108</f>
        <v>0</v>
      </c>
      <c r="O108" s="18">
        <v>1</v>
      </c>
      <c r="P108" s="18"/>
      <c r="Q108" s="18"/>
      <c r="R108" s="20">
        <f>J108+N108+O108</f>
        <v>3.2750000000000004</v>
      </c>
    </row>
    <row r="109" spans="1:18" ht="13.5">
      <c r="A109" s="13">
        <f>A108+1</f>
        <v>106</v>
      </c>
      <c r="B109" s="13" t="s">
        <v>189</v>
      </c>
      <c r="C109" s="18" t="s">
        <v>53</v>
      </c>
      <c r="D109" s="18"/>
      <c r="E109" s="18">
        <v>0.8290000000000001</v>
      </c>
      <c r="F109" s="18">
        <v>7.04</v>
      </c>
      <c r="G109" s="18">
        <f>F109*0.3</f>
        <v>2.1120000000000005</v>
      </c>
      <c r="H109" s="18">
        <v>0.5</v>
      </c>
      <c r="I109" s="18"/>
      <c r="J109" s="29">
        <f>E109+G109+H109+I109</f>
        <v>3.4410000000000007</v>
      </c>
      <c r="K109" s="18">
        <v>0.6000000000000001</v>
      </c>
      <c r="L109" s="19"/>
      <c r="M109" s="18"/>
      <c r="N109" s="18">
        <f>K109+L109+M109</f>
        <v>0.6000000000000001</v>
      </c>
      <c r="O109" s="18">
        <v>1</v>
      </c>
      <c r="P109" s="18"/>
      <c r="Q109" s="18"/>
      <c r="R109" s="20">
        <f>J109+N109+O109</f>
        <v>5.041</v>
      </c>
    </row>
    <row r="110" spans="1:18" ht="13.5">
      <c r="A110" s="13">
        <f>A109+1</f>
        <v>107</v>
      </c>
      <c r="B110" s="13" t="s">
        <v>111</v>
      </c>
      <c r="C110" s="18" t="s">
        <v>29</v>
      </c>
      <c r="D110" s="18"/>
      <c r="E110" s="18">
        <v>0.397</v>
      </c>
      <c r="F110" s="18">
        <v>7.75</v>
      </c>
      <c r="G110" s="18">
        <f>F110*0.3</f>
        <v>2.325</v>
      </c>
      <c r="H110" s="18"/>
      <c r="I110" s="18"/>
      <c r="J110" s="18">
        <f>E110+G110+H110+I110</f>
        <v>2.7220000000000004</v>
      </c>
      <c r="K110" s="18">
        <v>1.1</v>
      </c>
      <c r="L110" s="19"/>
      <c r="M110" s="18"/>
      <c r="N110" s="18">
        <f>K110+L110+M110</f>
        <v>1.1</v>
      </c>
      <c r="O110" s="18">
        <v>1</v>
      </c>
      <c r="P110" s="18"/>
      <c r="Q110" s="18"/>
      <c r="R110" s="20">
        <f>J110+N110+O110</f>
        <v>4.822000000000001</v>
      </c>
    </row>
    <row r="111" spans="1:18" ht="13.5">
      <c r="A111" s="13">
        <f>A110+1</f>
        <v>108</v>
      </c>
      <c r="B111" s="13" t="s">
        <v>63</v>
      </c>
      <c r="C111" s="18" t="s">
        <v>64</v>
      </c>
      <c r="D111" s="18"/>
      <c r="E111" s="18">
        <v>0</v>
      </c>
      <c r="F111" s="18">
        <v>7.6</v>
      </c>
      <c r="G111" s="18">
        <f>F111*0.3</f>
        <v>2.2800000000000002</v>
      </c>
      <c r="H111" s="18"/>
      <c r="I111" s="18"/>
      <c r="J111" s="18">
        <f>E111+G111+H111+I111</f>
        <v>2.2800000000000002</v>
      </c>
      <c r="K111" s="18"/>
      <c r="L111" s="19"/>
      <c r="M111" s="18"/>
      <c r="N111" s="18">
        <f>K111+L111+M111</f>
        <v>0</v>
      </c>
      <c r="O111" s="18">
        <v>1</v>
      </c>
      <c r="P111" s="18"/>
      <c r="Q111" s="18"/>
      <c r="R111" s="20">
        <f>J111+N111+O111</f>
        <v>3.2800000000000002</v>
      </c>
    </row>
    <row r="112" spans="1:18" ht="36">
      <c r="A112" s="13">
        <f>A111+1</f>
        <v>109</v>
      </c>
      <c r="B112" s="13" t="s">
        <v>198</v>
      </c>
      <c r="C112" s="18" t="s">
        <v>33</v>
      </c>
      <c r="D112" s="18" t="s">
        <v>64</v>
      </c>
      <c r="E112" s="18">
        <v>0.094</v>
      </c>
      <c r="F112" s="18">
        <v>7.98</v>
      </c>
      <c r="G112" s="18">
        <f>F112*0.3</f>
        <v>2.3940000000000006</v>
      </c>
      <c r="H112" s="18">
        <v>0.5</v>
      </c>
      <c r="I112" s="18"/>
      <c r="J112" s="18">
        <f>E112+G112+H112+I112</f>
        <v>2.9880000000000004</v>
      </c>
      <c r="K112" s="18">
        <v>0.6000000000000001</v>
      </c>
      <c r="L112" s="19"/>
      <c r="M112" s="18"/>
      <c r="N112" s="18">
        <f>K112+L112+M112</f>
        <v>0.6000000000000001</v>
      </c>
      <c r="O112" s="18">
        <v>1</v>
      </c>
      <c r="P112" s="18"/>
      <c r="Q112" s="18"/>
      <c r="R112" s="20">
        <f>J112+N112+O112</f>
        <v>4.588000000000001</v>
      </c>
    </row>
    <row r="113" spans="1:18" ht="13.5">
      <c r="A113" s="13">
        <f>A112+1</f>
        <v>110</v>
      </c>
      <c r="B113" s="13" t="s">
        <v>103</v>
      </c>
      <c r="C113" s="18" t="s">
        <v>104</v>
      </c>
      <c r="D113" s="18"/>
      <c r="E113" s="18">
        <v>0</v>
      </c>
      <c r="F113" s="18">
        <v>6.33</v>
      </c>
      <c r="G113" s="18">
        <f>F113*0.3</f>
        <v>1.8990000000000002</v>
      </c>
      <c r="H113" s="18">
        <v>0.5</v>
      </c>
      <c r="I113" s="18"/>
      <c r="J113" s="18">
        <f>E113+G113+H113+I113</f>
        <v>2.399</v>
      </c>
      <c r="K113" s="18">
        <v>0.6000000000000001</v>
      </c>
      <c r="L113" s="19"/>
      <c r="M113" s="18"/>
      <c r="N113" s="18">
        <f>K113+L113+M113</f>
        <v>0.6000000000000001</v>
      </c>
      <c r="O113" s="18">
        <v>1</v>
      </c>
      <c r="P113" s="18"/>
      <c r="Q113" s="28"/>
      <c r="R113" s="20">
        <f>J113+N113+O113</f>
        <v>3.999</v>
      </c>
    </row>
    <row r="114" spans="1:18" ht="13.5">
      <c r="A114" s="13">
        <f>A113+1</f>
        <v>111</v>
      </c>
      <c r="B114" s="13" t="s">
        <v>180</v>
      </c>
      <c r="C114" s="18" t="s">
        <v>38</v>
      </c>
      <c r="D114" s="18"/>
      <c r="E114" s="18">
        <v>0</v>
      </c>
      <c r="F114" s="18">
        <v>6.44</v>
      </c>
      <c r="G114" s="18">
        <f>F114*0.3</f>
        <v>1.9320000000000004</v>
      </c>
      <c r="H114" s="18"/>
      <c r="I114" s="18"/>
      <c r="J114" s="18">
        <f>E114+G114+H114+I114</f>
        <v>1.9320000000000004</v>
      </c>
      <c r="K114" s="18"/>
      <c r="L114" s="19"/>
      <c r="M114" s="18"/>
      <c r="N114" s="18">
        <f>K114+L114+M114</f>
        <v>0</v>
      </c>
      <c r="O114" s="18">
        <v>1</v>
      </c>
      <c r="P114" s="18"/>
      <c r="Q114" s="18"/>
      <c r="R114" s="20">
        <f>J114+N114+O114</f>
        <v>2.9320000000000004</v>
      </c>
    </row>
    <row r="115" spans="1:18" ht="13.5">
      <c r="A115" s="13">
        <f>A114+1</f>
        <v>112</v>
      </c>
      <c r="B115" s="13" t="s">
        <v>179</v>
      </c>
      <c r="C115" s="18" t="s">
        <v>26</v>
      </c>
      <c r="D115" s="18"/>
      <c r="E115" s="18">
        <v>0.11800000000000001</v>
      </c>
      <c r="F115" s="18">
        <v>6.88</v>
      </c>
      <c r="G115" s="18">
        <f>F115*0.3</f>
        <v>2.064</v>
      </c>
      <c r="H115" s="18"/>
      <c r="I115" s="18"/>
      <c r="J115" s="18">
        <f>E115+G115+H115+I115</f>
        <v>2.182</v>
      </c>
      <c r="K115" s="18"/>
      <c r="L115" s="19"/>
      <c r="M115" s="18"/>
      <c r="N115" s="18">
        <f>K115+L115+M115</f>
        <v>0</v>
      </c>
      <c r="O115" s="18">
        <v>1</v>
      </c>
      <c r="P115" s="18"/>
      <c r="Q115" s="18"/>
      <c r="R115" s="20">
        <f>J115+N115+O115</f>
        <v>3.182</v>
      </c>
    </row>
    <row r="116" spans="1:18" ht="13.5">
      <c r="A116" s="13">
        <f>A115+1</f>
        <v>113</v>
      </c>
      <c r="B116" s="13" t="s">
        <v>57</v>
      </c>
      <c r="C116" s="18" t="s">
        <v>26</v>
      </c>
      <c r="D116" s="18"/>
      <c r="E116" s="18">
        <v>0.619</v>
      </c>
      <c r="F116" s="18">
        <v>6.8</v>
      </c>
      <c r="G116" s="18">
        <f>F116*0.3</f>
        <v>2.04</v>
      </c>
      <c r="H116" s="18"/>
      <c r="I116" s="18"/>
      <c r="J116" s="18">
        <f>E116+G116+H116+I116</f>
        <v>2.659</v>
      </c>
      <c r="K116" s="18"/>
      <c r="L116" s="19"/>
      <c r="M116" s="18"/>
      <c r="N116" s="18">
        <f>K116+L116+M116</f>
        <v>0</v>
      </c>
      <c r="O116" s="18">
        <v>1</v>
      </c>
      <c r="P116" s="18"/>
      <c r="Q116" s="18"/>
      <c r="R116" s="20">
        <f>J116+N116+O116</f>
        <v>3.659</v>
      </c>
    </row>
    <row r="117" spans="1:18" ht="13.5">
      <c r="A117" s="13">
        <f>A116+1</f>
        <v>114</v>
      </c>
      <c r="B117" s="13" t="s">
        <v>72</v>
      </c>
      <c r="C117" s="18" t="s">
        <v>81</v>
      </c>
      <c r="D117" s="18"/>
      <c r="E117" s="18">
        <v>0</v>
      </c>
      <c r="F117" s="18">
        <v>6.47</v>
      </c>
      <c r="G117" s="18">
        <f>F117*0.3</f>
        <v>1.9410000000000003</v>
      </c>
      <c r="H117" s="18"/>
      <c r="I117" s="18"/>
      <c r="J117" s="18">
        <f>E117+G117+H117+I117</f>
        <v>1.9410000000000003</v>
      </c>
      <c r="K117" s="18"/>
      <c r="L117" s="19"/>
      <c r="M117" s="18"/>
      <c r="N117" s="18">
        <f>K117+L117+M117</f>
        <v>0</v>
      </c>
      <c r="O117" s="18">
        <v>1</v>
      </c>
      <c r="P117" s="18"/>
      <c r="Q117" s="18"/>
      <c r="R117" s="20">
        <f>J117+N117+O117</f>
        <v>2.9410000000000003</v>
      </c>
    </row>
    <row r="118" spans="1:18" ht="24.75">
      <c r="A118" s="13">
        <f>A117+1</f>
        <v>115</v>
      </c>
      <c r="B118" s="13" t="s">
        <v>174</v>
      </c>
      <c r="C118" s="18" t="s">
        <v>175</v>
      </c>
      <c r="D118" s="18"/>
      <c r="E118" s="18">
        <v>0.427</v>
      </c>
      <c r="F118" s="18">
        <v>8.3</v>
      </c>
      <c r="G118" s="18">
        <f>F118*0.3</f>
        <v>2.4900000000000007</v>
      </c>
      <c r="H118" s="18">
        <v>0.5</v>
      </c>
      <c r="I118" s="18"/>
      <c r="J118" s="18">
        <f>E118+G118+H118+I118</f>
        <v>3.4170000000000007</v>
      </c>
      <c r="K118" s="18"/>
      <c r="L118" s="19"/>
      <c r="M118" s="18"/>
      <c r="N118" s="18">
        <f>K118+L118+M118</f>
        <v>0</v>
      </c>
      <c r="O118" s="18">
        <v>1</v>
      </c>
      <c r="P118" s="18"/>
      <c r="Q118" s="18"/>
      <c r="R118" s="20">
        <f>J118+N118+O118</f>
        <v>4.417000000000001</v>
      </c>
    </row>
    <row r="119" spans="1:18" ht="36">
      <c r="A119" s="13">
        <f>A118+1</f>
        <v>116</v>
      </c>
      <c r="B119" s="13" t="s">
        <v>54</v>
      </c>
      <c r="C119" s="18" t="s">
        <v>55</v>
      </c>
      <c r="D119" s="18" t="s">
        <v>56</v>
      </c>
      <c r="E119" s="18">
        <v>0</v>
      </c>
      <c r="F119" s="18">
        <v>7.21</v>
      </c>
      <c r="G119" s="18">
        <f>F119*0.3</f>
        <v>2.1630000000000003</v>
      </c>
      <c r="H119" s="18">
        <v>0.5</v>
      </c>
      <c r="I119" s="18"/>
      <c r="J119" s="18">
        <f>E119+G119+H119+I119</f>
        <v>2.6630000000000003</v>
      </c>
      <c r="K119" s="18"/>
      <c r="L119" s="19"/>
      <c r="M119" s="18"/>
      <c r="N119" s="18">
        <f>K119+L119+M119</f>
        <v>0</v>
      </c>
      <c r="O119" s="18">
        <v>1</v>
      </c>
      <c r="P119" s="18"/>
      <c r="Q119" s="18"/>
      <c r="R119" s="20">
        <f>J119+N119+O119</f>
        <v>3.6630000000000003</v>
      </c>
    </row>
    <row r="120" spans="1:18" ht="13.5">
      <c r="A120" s="13">
        <f>A119+1</f>
        <v>117</v>
      </c>
      <c r="B120" s="13" t="s">
        <v>44</v>
      </c>
      <c r="C120" s="18"/>
      <c r="D120" s="18"/>
      <c r="E120" s="18">
        <v>1.61</v>
      </c>
      <c r="F120" s="18">
        <v>5.78</v>
      </c>
      <c r="G120" s="18">
        <f>F120*0.3</f>
        <v>1.7340000000000004</v>
      </c>
      <c r="H120" s="18"/>
      <c r="I120" s="18"/>
      <c r="J120" s="18">
        <f>E120+G120+H120+I120</f>
        <v>3.3440000000000003</v>
      </c>
      <c r="K120" s="18">
        <v>0.6000000000000001</v>
      </c>
      <c r="L120" s="19"/>
      <c r="M120" s="18"/>
      <c r="N120" s="18">
        <f>K120+L120+M120</f>
        <v>0.6000000000000001</v>
      </c>
      <c r="O120" s="18"/>
      <c r="P120" s="18"/>
      <c r="Q120" s="18"/>
      <c r="R120" s="20">
        <f>J120+N120+O120</f>
        <v>3.9440000000000004</v>
      </c>
    </row>
    <row r="121" spans="1:18" ht="36">
      <c r="A121" s="13">
        <f>A120+1</f>
        <v>118</v>
      </c>
      <c r="B121" s="13" t="s">
        <v>178</v>
      </c>
      <c r="C121" s="18" t="s">
        <v>35</v>
      </c>
      <c r="D121" s="18"/>
      <c r="E121" s="18">
        <v>0</v>
      </c>
      <c r="F121" s="18">
        <v>7.89</v>
      </c>
      <c r="G121" s="18">
        <f>F121*0.3</f>
        <v>2.3670000000000004</v>
      </c>
      <c r="H121" s="18"/>
      <c r="I121" s="18"/>
      <c r="J121" s="18">
        <f>E121+G121+H121+I121</f>
        <v>2.3670000000000004</v>
      </c>
      <c r="K121" s="18"/>
      <c r="L121" s="19"/>
      <c r="M121" s="18"/>
      <c r="N121" s="18">
        <f>K121+L121+M121</f>
        <v>0</v>
      </c>
      <c r="O121" s="18">
        <v>1</v>
      </c>
      <c r="P121" s="18"/>
      <c r="Q121" s="18"/>
      <c r="R121" s="20">
        <f>J121+N121+O121</f>
        <v>3.3670000000000004</v>
      </c>
    </row>
    <row r="122" spans="1:18" ht="13.5">
      <c r="A122" s="13">
        <f>A121+1</f>
        <v>119</v>
      </c>
      <c r="B122" s="13" t="s">
        <v>107</v>
      </c>
      <c r="C122" s="18" t="s">
        <v>41</v>
      </c>
      <c r="D122" s="18"/>
      <c r="E122" s="18">
        <v>0</v>
      </c>
      <c r="F122" s="18">
        <v>6.64</v>
      </c>
      <c r="G122" s="18">
        <f>F122*0.3</f>
        <v>1.9920000000000002</v>
      </c>
      <c r="H122" s="18"/>
      <c r="I122" s="18"/>
      <c r="J122" s="18">
        <f>E122+G122+H122+I122</f>
        <v>1.9920000000000002</v>
      </c>
      <c r="K122" s="18"/>
      <c r="L122" s="19"/>
      <c r="M122" s="18"/>
      <c r="N122" s="18">
        <f>K122+L122+M122</f>
        <v>0</v>
      </c>
      <c r="O122" s="18">
        <v>1</v>
      </c>
      <c r="P122" s="18"/>
      <c r="Q122" s="18"/>
      <c r="R122" s="20">
        <f>J122+N122+O122</f>
        <v>2.992</v>
      </c>
    </row>
    <row r="123" spans="1:18" ht="31.5" customHeight="1">
      <c r="A123" s="13">
        <f>A122+1</f>
        <v>120</v>
      </c>
      <c r="B123" s="13" t="s">
        <v>61</v>
      </c>
      <c r="C123" s="18" t="s">
        <v>26</v>
      </c>
      <c r="D123" s="18" t="s">
        <v>62</v>
      </c>
      <c r="E123" s="18">
        <v>0</v>
      </c>
      <c r="F123" s="18">
        <v>7.75</v>
      </c>
      <c r="G123" s="18">
        <f>F123*0.3</f>
        <v>2.325</v>
      </c>
      <c r="H123" s="18"/>
      <c r="I123" s="18"/>
      <c r="J123" s="18">
        <f>E123+G123+H123+I123</f>
        <v>2.325</v>
      </c>
      <c r="K123" s="18">
        <v>0.6000000000000001</v>
      </c>
      <c r="L123" s="19"/>
      <c r="M123" s="18"/>
      <c r="N123" s="18">
        <f>K123+L123+M123</f>
        <v>0.6000000000000001</v>
      </c>
      <c r="O123" s="18">
        <v>1</v>
      </c>
      <c r="P123" s="18"/>
      <c r="Q123" s="28"/>
      <c r="R123" s="20">
        <f>J123+N123+O123</f>
        <v>3.9250000000000003</v>
      </c>
    </row>
    <row r="124" spans="1:18" ht="13.5">
      <c r="A124" s="13">
        <f>A123+1</f>
        <v>121</v>
      </c>
      <c r="B124" s="13" t="s">
        <v>86</v>
      </c>
      <c r="C124" s="18" t="s">
        <v>53</v>
      </c>
      <c r="D124" s="18"/>
      <c r="E124" s="18">
        <v>0</v>
      </c>
      <c r="F124" s="18">
        <v>6.18</v>
      </c>
      <c r="G124" s="18">
        <f>F124*0.3</f>
        <v>1.854</v>
      </c>
      <c r="H124" s="18"/>
      <c r="I124" s="18"/>
      <c r="J124" s="18">
        <f>E124+G124+H124+I124</f>
        <v>1.854</v>
      </c>
      <c r="K124" s="18">
        <v>0.30000000000000004</v>
      </c>
      <c r="L124" s="19"/>
      <c r="M124" s="18"/>
      <c r="N124" s="18">
        <f>K124+L124+M124</f>
        <v>0.30000000000000004</v>
      </c>
      <c r="O124" s="18">
        <v>1</v>
      </c>
      <c r="P124" s="18"/>
      <c r="Q124" s="18"/>
      <c r="R124" s="20">
        <f>J124+N124+O124</f>
        <v>3.154</v>
      </c>
    </row>
    <row r="125" spans="1:18" ht="13.5">
      <c r="A125" s="13">
        <f>A124+1</f>
        <v>122</v>
      </c>
      <c r="B125" s="13" t="s">
        <v>173</v>
      </c>
      <c r="C125" s="18" t="s">
        <v>81</v>
      </c>
      <c r="D125" s="18"/>
      <c r="E125" s="18">
        <v>0</v>
      </c>
      <c r="F125" s="18">
        <v>6.43</v>
      </c>
      <c r="G125" s="18">
        <f>F125*0.3</f>
        <v>1.9290000000000003</v>
      </c>
      <c r="H125" s="18"/>
      <c r="I125" s="18"/>
      <c r="J125" s="18">
        <f>E125+G125+H125+I125</f>
        <v>1.9290000000000003</v>
      </c>
      <c r="K125" s="18"/>
      <c r="L125" s="19"/>
      <c r="M125" s="18"/>
      <c r="N125" s="18">
        <f>K125+L125+M125</f>
        <v>0</v>
      </c>
      <c r="O125" s="18">
        <v>1</v>
      </c>
      <c r="P125" s="18"/>
      <c r="Q125" s="18"/>
      <c r="R125" s="20">
        <f>J125+N125+O125</f>
        <v>2.9290000000000003</v>
      </c>
    </row>
    <row r="126" spans="1:18" ht="36">
      <c r="A126" s="13">
        <f>A125+1</f>
        <v>123</v>
      </c>
      <c r="B126" s="13" t="s">
        <v>133</v>
      </c>
      <c r="C126" s="18" t="s">
        <v>33</v>
      </c>
      <c r="D126" s="18"/>
      <c r="E126" s="18">
        <v>0</v>
      </c>
      <c r="F126" s="18">
        <v>6.9</v>
      </c>
      <c r="G126" s="18">
        <f>F126*0.3</f>
        <v>2.0700000000000003</v>
      </c>
      <c r="H126" s="18"/>
      <c r="I126" s="18"/>
      <c r="J126" s="18">
        <f>E126+G126+H126+I126</f>
        <v>2.0700000000000003</v>
      </c>
      <c r="K126" s="18"/>
      <c r="L126" s="19"/>
      <c r="M126" s="18"/>
      <c r="N126" s="18">
        <f>K126+L126+M126</f>
        <v>0</v>
      </c>
      <c r="O126" s="18">
        <v>1</v>
      </c>
      <c r="P126" s="18"/>
      <c r="Q126" s="18"/>
      <c r="R126" s="20">
        <f>J126+N126+O126</f>
        <v>3.0700000000000003</v>
      </c>
    </row>
    <row r="127" spans="1:18" ht="24.75">
      <c r="A127" s="13">
        <f>A126+1</f>
        <v>124</v>
      </c>
      <c r="B127" s="13" t="s">
        <v>66</v>
      </c>
      <c r="C127" s="18" t="s">
        <v>67</v>
      </c>
      <c r="D127" s="18"/>
      <c r="E127" s="18">
        <v>0</v>
      </c>
      <c r="F127" s="18">
        <v>7.23</v>
      </c>
      <c r="G127" s="18">
        <f>F127*0.3</f>
        <v>2.1690000000000005</v>
      </c>
      <c r="H127" s="18"/>
      <c r="I127" s="18"/>
      <c r="J127" s="18">
        <f>E127+G127+H127+I127</f>
        <v>2.1690000000000005</v>
      </c>
      <c r="K127" s="18"/>
      <c r="L127" s="19"/>
      <c r="M127" s="18"/>
      <c r="N127" s="18">
        <f>K127+L127+M127</f>
        <v>0</v>
      </c>
      <c r="O127" s="18">
        <v>1</v>
      </c>
      <c r="P127" s="18"/>
      <c r="Q127" s="18"/>
      <c r="R127" s="20">
        <f>J127+N127+O127</f>
        <v>3.1690000000000005</v>
      </c>
    </row>
    <row r="128" spans="1:18" ht="24.75">
      <c r="A128" s="13">
        <f>A127+1</f>
        <v>125</v>
      </c>
      <c r="B128" s="13" t="s">
        <v>105</v>
      </c>
      <c r="C128" s="18" t="s">
        <v>53</v>
      </c>
      <c r="D128" s="18" t="s">
        <v>106</v>
      </c>
      <c r="E128" s="18">
        <v>1.695</v>
      </c>
      <c r="F128" s="18">
        <v>6.63</v>
      </c>
      <c r="G128" s="18">
        <f>F128*0.3</f>
        <v>1.9890000000000003</v>
      </c>
      <c r="H128" s="18">
        <v>0.5</v>
      </c>
      <c r="I128" s="18"/>
      <c r="J128" s="18">
        <f>E128+G128+H128+I128</f>
        <v>4.184</v>
      </c>
      <c r="K128" s="18">
        <v>0.30000000000000004</v>
      </c>
      <c r="L128" s="19"/>
      <c r="M128" s="18"/>
      <c r="N128" s="18">
        <f>K128+L128+M128</f>
        <v>0.30000000000000004</v>
      </c>
      <c r="O128" s="18">
        <v>1</v>
      </c>
      <c r="P128" s="18"/>
      <c r="Q128" s="18"/>
      <c r="R128" s="20">
        <f>J128+N128+O128</f>
        <v>5.484</v>
      </c>
    </row>
    <row r="129" spans="1:18" ht="13.5">
      <c r="A129" s="13">
        <f>A128+1</f>
        <v>126</v>
      </c>
      <c r="B129" s="13" t="s">
        <v>121</v>
      </c>
      <c r="C129" s="18" t="s">
        <v>41</v>
      </c>
      <c r="D129" s="18"/>
      <c r="E129" s="18">
        <v>0.455</v>
      </c>
      <c r="F129" s="18">
        <v>6.88</v>
      </c>
      <c r="G129" s="18">
        <f>F129*0.3</f>
        <v>2.064</v>
      </c>
      <c r="H129" s="18"/>
      <c r="I129" s="18"/>
      <c r="J129" s="18">
        <f>E129+G129+H129+I129</f>
        <v>2.519</v>
      </c>
      <c r="K129" s="18">
        <v>0.30000000000000004</v>
      </c>
      <c r="L129" s="19"/>
      <c r="M129" s="18"/>
      <c r="N129" s="18">
        <f>K129+L129+M129</f>
        <v>0.30000000000000004</v>
      </c>
      <c r="O129" s="18">
        <v>1</v>
      </c>
      <c r="P129" s="18"/>
      <c r="Q129" s="18"/>
      <c r="R129" s="20">
        <f>J129+N129+O129</f>
        <v>3.819</v>
      </c>
    </row>
    <row r="130" spans="1:18" ht="13.5">
      <c r="A130" s="13">
        <f>A129+1</f>
        <v>127</v>
      </c>
      <c r="B130" s="13" t="s">
        <v>118</v>
      </c>
      <c r="C130" s="18" t="s">
        <v>38</v>
      </c>
      <c r="D130" s="18"/>
      <c r="E130" s="18">
        <v>0</v>
      </c>
      <c r="F130" s="18">
        <v>6.37</v>
      </c>
      <c r="G130" s="18">
        <f>F130*0.3</f>
        <v>1.9110000000000003</v>
      </c>
      <c r="H130" s="18">
        <v>0.5</v>
      </c>
      <c r="I130" s="18"/>
      <c r="J130" s="18">
        <f>E130+G130+H130+I130</f>
        <v>2.4110000000000005</v>
      </c>
      <c r="K130" s="18">
        <v>0.30000000000000004</v>
      </c>
      <c r="L130" s="19"/>
      <c r="M130" s="18"/>
      <c r="N130" s="18">
        <f>K130+L130+M130</f>
        <v>0.30000000000000004</v>
      </c>
      <c r="O130" s="18">
        <v>1</v>
      </c>
      <c r="P130" s="18"/>
      <c r="Q130" s="18"/>
      <c r="R130" s="20">
        <f>J130+N130+O130</f>
        <v>3.7110000000000003</v>
      </c>
    </row>
    <row r="131" spans="1:18" ht="13.5">
      <c r="A131" s="13">
        <f>A130+1</f>
        <v>128</v>
      </c>
      <c r="B131" s="13" t="s">
        <v>68</v>
      </c>
      <c r="C131" s="18" t="s">
        <v>31</v>
      </c>
      <c r="D131" s="18"/>
      <c r="E131" s="18">
        <v>2.685</v>
      </c>
      <c r="F131" s="18">
        <v>6.75</v>
      </c>
      <c r="G131" s="18">
        <f>F131*0.3</f>
        <v>2.0250000000000004</v>
      </c>
      <c r="H131" s="18"/>
      <c r="I131" s="18"/>
      <c r="J131" s="18">
        <f>E131+G131+H131+I131</f>
        <v>4.710000000000001</v>
      </c>
      <c r="K131" s="18"/>
      <c r="L131" s="19"/>
      <c r="M131" s="18"/>
      <c r="N131" s="18">
        <f>K131+L131+M131</f>
        <v>0</v>
      </c>
      <c r="O131" s="18">
        <v>1</v>
      </c>
      <c r="P131" s="18"/>
      <c r="Q131" s="18"/>
      <c r="R131" s="20">
        <f>J131+N131+O131</f>
        <v>5.710000000000001</v>
      </c>
    </row>
    <row r="132" spans="1:18" ht="23.25">
      <c r="A132" s="13">
        <f>A131+1</f>
        <v>129</v>
      </c>
      <c r="B132" s="13" t="s">
        <v>176</v>
      </c>
      <c r="C132" s="18" t="s">
        <v>41</v>
      </c>
      <c r="D132" s="18" t="s">
        <v>177</v>
      </c>
      <c r="E132" s="18">
        <v>0.5630000000000001</v>
      </c>
      <c r="F132" s="18">
        <v>6.01</v>
      </c>
      <c r="G132" s="18">
        <f>F132*0.3</f>
        <v>1.8030000000000002</v>
      </c>
      <c r="H132" s="18"/>
      <c r="I132" s="18"/>
      <c r="J132" s="18">
        <f>E132+G132+H132+I132</f>
        <v>2.366</v>
      </c>
      <c r="K132" s="18"/>
      <c r="L132" s="19"/>
      <c r="M132" s="18"/>
      <c r="N132" s="18">
        <f>K132+L132+M132</f>
        <v>0</v>
      </c>
      <c r="O132" s="18">
        <v>1</v>
      </c>
      <c r="P132" s="18"/>
      <c r="Q132" s="28"/>
      <c r="R132" s="20">
        <f>J132+N132+O132</f>
        <v>3.366</v>
      </c>
    </row>
    <row r="133" spans="1:18" s="27" customFormat="1" ht="13.5">
      <c r="A133" s="13">
        <v>130</v>
      </c>
      <c r="B133" s="13" t="s">
        <v>50</v>
      </c>
      <c r="C133" s="18" t="s">
        <v>51</v>
      </c>
      <c r="D133" s="18"/>
      <c r="E133" s="18">
        <v>0.28</v>
      </c>
      <c r="F133" s="18">
        <v>7.31</v>
      </c>
      <c r="G133" s="18">
        <v>2.193</v>
      </c>
      <c r="H133" s="18"/>
      <c r="I133" s="18"/>
      <c r="J133" s="18">
        <v>2.473</v>
      </c>
      <c r="K133" s="18"/>
      <c r="L133" s="21"/>
      <c r="M133" s="18"/>
      <c r="N133" s="18">
        <f>K133+L133+M133</f>
        <v>0</v>
      </c>
      <c r="O133" s="18">
        <v>1</v>
      </c>
      <c r="P133" s="18"/>
      <c r="Q133" s="18"/>
      <c r="R133" s="20">
        <f>SUM(J133:Q133)</f>
        <v>3.473</v>
      </c>
    </row>
    <row r="134" spans="1:18" s="27" customFormat="1" ht="13.5">
      <c r="A134" s="13">
        <v>131</v>
      </c>
      <c r="B134" s="13" t="s">
        <v>154</v>
      </c>
      <c r="C134" s="18" t="s">
        <v>51</v>
      </c>
      <c r="D134" s="18"/>
      <c r="E134" s="18">
        <v>0</v>
      </c>
      <c r="F134" s="18">
        <v>8.77</v>
      </c>
      <c r="G134" s="18">
        <v>3.193</v>
      </c>
      <c r="H134" s="18"/>
      <c r="I134" s="18"/>
      <c r="J134" s="18">
        <v>3.473</v>
      </c>
      <c r="K134" s="18"/>
      <c r="L134" s="21"/>
      <c r="M134" s="18"/>
      <c r="N134" s="18">
        <f>K134+L134+M134</f>
        <v>0</v>
      </c>
      <c r="O134" s="18">
        <v>1</v>
      </c>
      <c r="P134" s="18"/>
      <c r="Q134" s="18"/>
      <c r="R134" s="20">
        <f>SUM(J134:Q134)</f>
        <v>4.473</v>
      </c>
    </row>
    <row r="135" spans="1:18" s="27" customFormat="1" ht="35.25">
      <c r="A135" s="13">
        <v>132</v>
      </c>
      <c r="B135" s="13" t="s">
        <v>146</v>
      </c>
      <c r="C135" s="18" t="s">
        <v>53</v>
      </c>
      <c r="D135" s="18" t="s">
        <v>147</v>
      </c>
      <c r="E135" s="18">
        <v>2.12</v>
      </c>
      <c r="F135" s="18">
        <v>6.86</v>
      </c>
      <c r="G135" s="18">
        <v>4.193</v>
      </c>
      <c r="H135" s="18">
        <v>0.5</v>
      </c>
      <c r="I135" s="18"/>
      <c r="J135" s="18">
        <v>4.473</v>
      </c>
      <c r="K135" s="18"/>
      <c r="L135" s="21"/>
      <c r="M135" s="18"/>
      <c r="N135" s="18">
        <f>K135+L135+M135</f>
        <v>0</v>
      </c>
      <c r="O135" s="18">
        <v>1</v>
      </c>
      <c r="P135" s="18"/>
      <c r="Q135" s="18"/>
      <c r="R135" s="20">
        <f>SUM(J135:Q135)</f>
        <v>5.473</v>
      </c>
    </row>
    <row r="137" spans="2:6" ht="15.75">
      <c r="B137" s="34" t="s">
        <v>203</v>
      </c>
      <c r="C137" s="35"/>
      <c r="D137" s="36"/>
      <c r="E137" s="37"/>
      <c r="F137" s="38"/>
    </row>
    <row r="139" spans="2:6" ht="20.25" customHeight="1">
      <c r="B139" s="34" t="s">
        <v>204</v>
      </c>
      <c r="C139" s="35"/>
      <c r="D139" s="36"/>
      <c r="E139" s="39"/>
      <c r="F139" s="38"/>
    </row>
    <row r="140" spans="2:6" ht="33.75" customHeight="1">
      <c r="B140" s="34" t="s">
        <v>205</v>
      </c>
      <c r="C140" s="35"/>
      <c r="D140" s="36"/>
      <c r="E140" s="39"/>
      <c r="F140" s="38"/>
    </row>
    <row r="141" spans="2:6" ht="32.25" customHeight="1">
      <c r="B141" s="34" t="s">
        <v>206</v>
      </c>
      <c r="C141" s="35"/>
      <c r="D141" s="36"/>
      <c r="E141" s="39"/>
      <c r="F141" s="38"/>
    </row>
    <row r="142" spans="2:6" ht="24" customHeight="1">
      <c r="B142" s="40"/>
      <c r="C142" s="35"/>
      <c r="D142" s="36"/>
      <c r="E142" s="39"/>
      <c r="F142" s="38"/>
    </row>
    <row r="143" spans="2:6" ht="48.75" customHeight="1">
      <c r="B143" s="41" t="s">
        <v>207</v>
      </c>
      <c r="C143" s="41"/>
      <c r="D143" s="41"/>
      <c r="E143" s="42"/>
      <c r="F143" s="14"/>
    </row>
  </sheetData>
  <sheetProtection selectLockedCells="1" selectUnlockedCells="1"/>
  <autoFilter ref="B3:R132"/>
  <mergeCells count="7">
    <mergeCell ref="A1:C1"/>
    <mergeCell ref="E1:F1"/>
    <mergeCell ref="C2:D2"/>
    <mergeCell ref="F2:J2"/>
    <mergeCell ref="K2:N2"/>
    <mergeCell ref="O2:Q2"/>
    <mergeCell ref="B143:D143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7.140625" style="0" customWidth="1"/>
    <col min="2" max="2" width="20.421875" style="0" customWidth="1"/>
    <col min="3" max="3" width="14.57421875" style="0" customWidth="1"/>
    <col min="4" max="5" width="11.57421875" style="0" customWidth="1"/>
    <col min="6" max="6" width="13.8515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4" customFormat="1" ht="65.25">
      <c r="A4" s="44">
        <v>1</v>
      </c>
      <c r="B4" s="73" t="s">
        <v>136</v>
      </c>
      <c r="C4" s="67" t="s">
        <v>51</v>
      </c>
      <c r="D4" s="67" t="s">
        <v>137</v>
      </c>
      <c r="E4" s="67">
        <v>3.002</v>
      </c>
      <c r="F4" s="67">
        <v>6.51</v>
      </c>
      <c r="G4" s="67">
        <f>F4*0.3</f>
        <v>1.9530000000000003</v>
      </c>
      <c r="H4" s="67">
        <v>0.5</v>
      </c>
      <c r="I4" s="67"/>
      <c r="J4" s="67">
        <f>E4+G4+H4+I4</f>
        <v>5.455</v>
      </c>
      <c r="K4" s="67"/>
      <c r="L4" s="74"/>
      <c r="M4" s="67"/>
      <c r="N4" s="67">
        <f>K4+L4+M4</f>
        <v>0</v>
      </c>
      <c r="O4" s="67"/>
      <c r="P4" s="67">
        <v>0.5</v>
      </c>
      <c r="Q4" s="67"/>
      <c r="R4" s="75">
        <f>J4+N4+O4+P4</f>
        <v>5.955</v>
      </c>
    </row>
    <row r="5" spans="1:18" s="1" customFormat="1" ht="47.25">
      <c r="A5" s="43">
        <v>2</v>
      </c>
      <c r="B5" s="13" t="s">
        <v>160</v>
      </c>
      <c r="C5" s="18" t="s">
        <v>55</v>
      </c>
      <c r="D5" s="18" t="s">
        <v>147</v>
      </c>
      <c r="E5" s="18">
        <v>2.237</v>
      </c>
      <c r="F5" s="18">
        <v>7.04</v>
      </c>
      <c r="G5" s="18">
        <f>F5*0.3</f>
        <v>2.1120000000000005</v>
      </c>
      <c r="H5" s="18">
        <v>0.5</v>
      </c>
      <c r="I5" s="18"/>
      <c r="J5" s="18">
        <f>E5+G5+H5+I5</f>
        <v>4.849</v>
      </c>
      <c r="K5" s="18"/>
      <c r="L5" s="19"/>
      <c r="M5" s="18"/>
      <c r="N5" s="18">
        <f>K5+L5+M5</f>
        <v>0</v>
      </c>
      <c r="O5" s="18">
        <v>1</v>
      </c>
      <c r="P5" s="18"/>
      <c r="Q5" s="18"/>
      <c r="R5" s="20">
        <f>J5+N5+O5</f>
        <v>5.849</v>
      </c>
    </row>
    <row r="6" spans="1:18" s="1" customFormat="1" ht="47.25">
      <c r="A6" s="13">
        <f>A5+1</f>
        <v>3</v>
      </c>
      <c r="B6" s="13" t="s">
        <v>158</v>
      </c>
      <c r="C6" s="18" t="s">
        <v>159</v>
      </c>
      <c r="D6" s="18" t="s">
        <v>26</v>
      </c>
      <c r="E6" s="18">
        <v>1.9500000000000002</v>
      </c>
      <c r="F6" s="18">
        <v>6.23</v>
      </c>
      <c r="G6" s="18">
        <f>F6*0.3</f>
        <v>1.8690000000000004</v>
      </c>
      <c r="H6" s="18">
        <v>0.5</v>
      </c>
      <c r="I6" s="18"/>
      <c r="J6" s="18">
        <f>E6+G6+H6+I6</f>
        <v>4.319000000000001</v>
      </c>
      <c r="K6" s="18">
        <v>0.30000000000000004</v>
      </c>
      <c r="L6" s="19"/>
      <c r="M6" s="18"/>
      <c r="N6" s="18">
        <f>K6+L6+M6</f>
        <v>0.30000000000000004</v>
      </c>
      <c r="O6" s="18">
        <v>1</v>
      </c>
      <c r="P6" s="18"/>
      <c r="Q6" s="18"/>
      <c r="R6" s="20">
        <f>J6+N6+O6</f>
        <v>5.619000000000001</v>
      </c>
    </row>
    <row r="7" spans="1:18" s="1" customFormat="1" ht="47.25">
      <c r="A7" s="13">
        <f>A6+1</f>
        <v>4</v>
      </c>
      <c r="B7" s="13" t="s">
        <v>198</v>
      </c>
      <c r="C7" s="18" t="s">
        <v>33</v>
      </c>
      <c r="D7" s="18" t="s">
        <v>64</v>
      </c>
      <c r="E7" s="18">
        <v>0.094</v>
      </c>
      <c r="F7" s="18">
        <v>7.98</v>
      </c>
      <c r="G7" s="18">
        <f>F7*0.3</f>
        <v>2.3940000000000006</v>
      </c>
      <c r="H7" s="18">
        <v>0.5</v>
      </c>
      <c r="I7" s="18"/>
      <c r="J7" s="18">
        <f>E7+G7+H7+I7</f>
        <v>2.9880000000000004</v>
      </c>
      <c r="K7" s="18">
        <v>0.6000000000000001</v>
      </c>
      <c r="L7" s="19"/>
      <c r="M7" s="18"/>
      <c r="N7" s="18">
        <f>K7+L7+M7</f>
        <v>0.6000000000000001</v>
      </c>
      <c r="O7" s="18">
        <v>1</v>
      </c>
      <c r="P7" s="18"/>
      <c r="Q7" s="18"/>
      <c r="R7" s="20">
        <f>J7+N7+O7</f>
        <v>4.588000000000001</v>
      </c>
    </row>
    <row r="8" spans="1:18" s="1" customFormat="1" ht="47.25">
      <c r="A8" s="13">
        <f>A7+1</f>
        <v>5</v>
      </c>
      <c r="B8" s="13" t="s">
        <v>54</v>
      </c>
      <c r="C8" s="18" t="s">
        <v>55</v>
      </c>
      <c r="D8" s="18" t="s">
        <v>56</v>
      </c>
      <c r="E8" s="18">
        <v>0</v>
      </c>
      <c r="F8" s="18">
        <v>7.21</v>
      </c>
      <c r="G8" s="18">
        <f>F8*0.3</f>
        <v>2.1630000000000003</v>
      </c>
      <c r="H8" s="18">
        <v>0.5</v>
      </c>
      <c r="I8" s="18"/>
      <c r="J8" s="18">
        <f>E8+G8+H8+I8</f>
        <v>2.6630000000000003</v>
      </c>
      <c r="K8" s="18"/>
      <c r="L8" s="19"/>
      <c r="M8" s="18"/>
      <c r="N8" s="18">
        <f>K8+L8+M8</f>
        <v>0</v>
      </c>
      <c r="O8" s="18">
        <v>1</v>
      </c>
      <c r="P8" s="18"/>
      <c r="Q8" s="18"/>
      <c r="R8" s="20">
        <f>J8+N8+O8</f>
        <v>3.6630000000000003</v>
      </c>
    </row>
    <row r="9" spans="1:18" s="1" customFormat="1" ht="47.25">
      <c r="A9" s="13">
        <f>A8+1</f>
        <v>6</v>
      </c>
      <c r="B9" s="13" t="s">
        <v>197</v>
      </c>
      <c r="C9" s="18" t="s">
        <v>33</v>
      </c>
      <c r="D9" s="18"/>
      <c r="E9" s="18"/>
      <c r="F9" s="18">
        <v>7.88</v>
      </c>
      <c r="G9" s="18">
        <f>F9*0.3</f>
        <v>2.3640000000000003</v>
      </c>
      <c r="H9" s="18"/>
      <c r="I9" s="18"/>
      <c r="J9" s="18">
        <f>E9+G9+H9+I9</f>
        <v>2.3640000000000003</v>
      </c>
      <c r="K9" s="18"/>
      <c r="L9" s="19"/>
      <c r="M9" s="18"/>
      <c r="N9" s="18">
        <f>K9+L9+M9</f>
        <v>0</v>
      </c>
      <c r="O9" s="18">
        <v>1</v>
      </c>
      <c r="P9" s="18"/>
      <c r="Q9" s="18"/>
      <c r="R9" s="20">
        <f>J9+N9+O9</f>
        <v>3.3640000000000003</v>
      </c>
    </row>
    <row r="10" spans="1:18" s="1" customFormat="1" ht="47.25">
      <c r="A10" s="13">
        <f>A9+1</f>
        <v>7</v>
      </c>
      <c r="B10" s="13" t="s">
        <v>200</v>
      </c>
      <c r="C10" s="18" t="s">
        <v>33</v>
      </c>
      <c r="D10" s="18"/>
      <c r="E10" s="18">
        <v>0</v>
      </c>
      <c r="F10" s="18">
        <v>7.68</v>
      </c>
      <c r="G10" s="18">
        <f>F10*0.3</f>
        <v>2.3040000000000003</v>
      </c>
      <c r="H10" s="18"/>
      <c r="I10" s="18"/>
      <c r="J10" s="18">
        <f>E10+G10+H10+I10</f>
        <v>2.3040000000000003</v>
      </c>
      <c r="K10" s="18"/>
      <c r="L10" s="19"/>
      <c r="M10" s="18"/>
      <c r="N10" s="18">
        <f>K10+L10+M10</f>
        <v>0</v>
      </c>
      <c r="O10" s="18">
        <v>1</v>
      </c>
      <c r="P10" s="18"/>
      <c r="Q10" s="18"/>
      <c r="R10" s="20">
        <f>J10+N10+O10</f>
        <v>3.3040000000000003</v>
      </c>
    </row>
    <row r="11" spans="1:18" s="1" customFormat="1" ht="47.25">
      <c r="A11" s="13">
        <f>A10+1</f>
        <v>8</v>
      </c>
      <c r="B11" s="13" t="s">
        <v>185</v>
      </c>
      <c r="C11" s="18" t="s">
        <v>33</v>
      </c>
      <c r="D11" s="18"/>
      <c r="E11" s="18">
        <v>0</v>
      </c>
      <c r="F11" s="18">
        <v>7.1</v>
      </c>
      <c r="G11" s="18">
        <f>F11*0.3</f>
        <v>2.1300000000000003</v>
      </c>
      <c r="H11" s="18"/>
      <c r="I11" s="18"/>
      <c r="J11" s="18">
        <f>E11+G11+H11+I11</f>
        <v>2.1300000000000003</v>
      </c>
      <c r="K11" s="18"/>
      <c r="L11" s="19"/>
      <c r="M11" s="18"/>
      <c r="N11" s="18">
        <f>K11+L11+M11</f>
        <v>0</v>
      </c>
      <c r="O11" s="18">
        <v>1</v>
      </c>
      <c r="P11" s="18"/>
      <c r="Q11" s="18"/>
      <c r="R11" s="20">
        <f>J11+N11+O11</f>
        <v>3.1300000000000003</v>
      </c>
    </row>
    <row r="12" spans="1:18" s="1" customFormat="1" ht="47.25">
      <c r="A12" s="13">
        <f>A11+1</f>
        <v>9</v>
      </c>
      <c r="B12" s="33" t="s">
        <v>133</v>
      </c>
      <c r="C12" s="18" t="s">
        <v>33</v>
      </c>
      <c r="D12" s="18"/>
      <c r="E12" s="18">
        <v>0</v>
      </c>
      <c r="F12" s="18">
        <v>6.9</v>
      </c>
      <c r="G12" s="18">
        <f>F12*0.3</f>
        <v>2.0700000000000003</v>
      </c>
      <c r="H12" s="18"/>
      <c r="I12" s="18"/>
      <c r="J12" s="18">
        <f>E12+G12+H12+I12</f>
        <v>2.0700000000000003</v>
      </c>
      <c r="K12" s="18"/>
      <c r="L12" s="19"/>
      <c r="M12" s="18"/>
      <c r="N12" s="18">
        <f>K12+L12+M12</f>
        <v>0</v>
      </c>
      <c r="O12" s="18">
        <v>1</v>
      </c>
      <c r="P12" s="18"/>
      <c r="Q12" s="18"/>
      <c r="R12" s="20">
        <f>J12+N12+O12</f>
        <v>3.0700000000000003</v>
      </c>
    </row>
    <row r="13" spans="1:18" s="1" customFormat="1" ht="47.25">
      <c r="A13" s="13">
        <f>A12+1</f>
        <v>10</v>
      </c>
      <c r="B13" s="18" t="s">
        <v>32</v>
      </c>
      <c r="C13" s="18" t="s">
        <v>33</v>
      </c>
      <c r="D13" s="18"/>
      <c r="E13" s="18">
        <v>0</v>
      </c>
      <c r="F13" s="18">
        <v>6.61</v>
      </c>
      <c r="G13" s="18">
        <f>F13*0.3</f>
        <v>1.9830000000000003</v>
      </c>
      <c r="H13" s="18"/>
      <c r="I13" s="18"/>
      <c r="J13" s="18">
        <f>E13+G13+H13+I13</f>
        <v>1.9830000000000003</v>
      </c>
      <c r="K13" s="18"/>
      <c r="L13" s="19"/>
      <c r="M13" s="18"/>
      <c r="N13" s="18">
        <f>K13+L13+M13</f>
        <v>0</v>
      </c>
      <c r="O13" s="18">
        <v>1</v>
      </c>
      <c r="P13" s="18"/>
      <c r="Q13" s="18"/>
      <c r="R13" s="20">
        <f>J13+N13+O13</f>
        <v>2.9830000000000005</v>
      </c>
    </row>
    <row r="14" spans="1:18" s="1" customFormat="1" ht="47.25">
      <c r="A14" s="13">
        <f>A13+1</f>
        <v>11</v>
      </c>
      <c r="B14" s="18" t="s">
        <v>151</v>
      </c>
      <c r="C14" s="18" t="s">
        <v>33</v>
      </c>
      <c r="D14" s="18"/>
      <c r="E14" s="18">
        <v>0</v>
      </c>
      <c r="F14" s="18">
        <v>6.55</v>
      </c>
      <c r="G14" s="18">
        <f>F14*0.3</f>
        <v>1.9650000000000003</v>
      </c>
      <c r="H14" s="18"/>
      <c r="I14" s="18"/>
      <c r="J14" s="18">
        <f>E14+G14+H14+I14</f>
        <v>1.9650000000000003</v>
      </c>
      <c r="K14" s="18"/>
      <c r="L14" s="19"/>
      <c r="M14" s="18"/>
      <c r="N14" s="18">
        <f>K14+L14+M14</f>
        <v>0</v>
      </c>
      <c r="O14" s="18">
        <v>1</v>
      </c>
      <c r="P14" s="18"/>
      <c r="Q14" s="18"/>
      <c r="R14" s="20">
        <f>J14+N14+O14</f>
        <v>2.9650000000000003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4.00390625" style="0" customWidth="1"/>
    <col min="2" max="2" width="19.421875" style="0" customWidth="1"/>
    <col min="3" max="5" width="11.57421875" style="0" customWidth="1"/>
    <col min="6" max="6" width="15.4218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24.75">
      <c r="A4" s="51">
        <f>A3+1</f>
        <v>1</v>
      </c>
      <c r="B4" s="51" t="s">
        <v>188</v>
      </c>
      <c r="C4" s="52" t="s">
        <v>31</v>
      </c>
      <c r="D4" s="52"/>
      <c r="E4" s="52">
        <v>4.444</v>
      </c>
      <c r="F4" s="52">
        <v>6.57</v>
      </c>
      <c r="G4" s="52">
        <f>F4*0.3</f>
        <v>1.9710000000000003</v>
      </c>
      <c r="H4" s="52"/>
      <c r="I4" s="52"/>
      <c r="J4" s="52">
        <f>E4+G4+H4+I4</f>
        <v>6.415</v>
      </c>
      <c r="K4" s="52"/>
      <c r="L4" s="53"/>
      <c r="M4" s="52"/>
      <c r="N4" s="52">
        <f>K4+L4+M4</f>
        <v>0</v>
      </c>
      <c r="O4" s="52">
        <v>1</v>
      </c>
      <c r="P4" s="52"/>
      <c r="Q4" s="52"/>
      <c r="R4" s="54">
        <f>J4+N4+O4</f>
        <v>7.415</v>
      </c>
    </row>
    <row r="5" spans="1:18" s="1" customFormat="1" ht="54.75">
      <c r="A5" s="13">
        <f>A4+1</f>
        <v>2</v>
      </c>
      <c r="B5" s="13" t="s">
        <v>48</v>
      </c>
      <c r="C5" s="18" t="s">
        <v>31</v>
      </c>
      <c r="D5" s="26" t="s">
        <v>49</v>
      </c>
      <c r="E5" s="18">
        <v>3.776</v>
      </c>
      <c r="F5" s="18">
        <v>7.33</v>
      </c>
      <c r="G5" s="18">
        <f>F5*0.3</f>
        <v>2.1990000000000003</v>
      </c>
      <c r="H5" s="18"/>
      <c r="I5" s="18"/>
      <c r="J5" s="18">
        <f>E5+G5+H5+I5</f>
        <v>5.975</v>
      </c>
      <c r="K5" s="18">
        <v>0.30000000000000004</v>
      </c>
      <c r="L5" s="19"/>
      <c r="M5" s="18"/>
      <c r="N5" s="18">
        <f>K5+L5+M5</f>
        <v>0.30000000000000004</v>
      </c>
      <c r="O5" s="18">
        <v>1</v>
      </c>
      <c r="P5" s="18"/>
      <c r="Q5" s="18"/>
      <c r="R5" s="20">
        <f>J5+N5+O5</f>
        <v>7.2749999999999995</v>
      </c>
    </row>
    <row r="6" spans="1:18" s="1" customFormat="1" ht="24.75">
      <c r="A6" s="13">
        <f>A5+1</f>
        <v>3</v>
      </c>
      <c r="B6" s="13" t="s">
        <v>201</v>
      </c>
      <c r="C6" s="18" t="s">
        <v>31</v>
      </c>
      <c r="D6" s="18"/>
      <c r="E6" s="18">
        <v>3.024</v>
      </c>
      <c r="F6" s="18">
        <v>6.803</v>
      </c>
      <c r="G6" s="29">
        <f>F6*0.3</f>
        <v>2.0409</v>
      </c>
      <c r="H6" s="18"/>
      <c r="I6" s="18"/>
      <c r="J6" s="18">
        <f>E6+G6+H6+I6</f>
        <v>5.0649</v>
      </c>
      <c r="K6" s="18">
        <v>1.1</v>
      </c>
      <c r="L6" s="19"/>
      <c r="M6" s="18"/>
      <c r="N6" s="18">
        <f>K6+L6+M6</f>
        <v>1.1</v>
      </c>
      <c r="O6" s="18">
        <v>1</v>
      </c>
      <c r="P6" s="18"/>
      <c r="Q6" s="18"/>
      <c r="R6" s="20">
        <f>J6+N6+O6</f>
        <v>7.164899999999999</v>
      </c>
    </row>
    <row r="7" spans="1:18" s="1" customFormat="1" ht="24.75">
      <c r="A7" s="13">
        <f>A6+1</f>
        <v>4</v>
      </c>
      <c r="B7" s="23" t="s">
        <v>30</v>
      </c>
      <c r="C7" s="23" t="s">
        <v>31</v>
      </c>
      <c r="D7" s="19" t="s">
        <v>26</v>
      </c>
      <c r="E7" s="24">
        <v>3.437</v>
      </c>
      <c r="F7" s="25">
        <v>6.84</v>
      </c>
      <c r="G7" s="18">
        <f>F7*0.3</f>
        <v>2.052</v>
      </c>
      <c r="H7" s="18"/>
      <c r="I7" s="18"/>
      <c r="J7" s="18">
        <f>E7+G7+H7+I7</f>
        <v>5.489</v>
      </c>
      <c r="K7" s="18"/>
      <c r="L7" s="19"/>
      <c r="M7" s="18"/>
      <c r="N7" s="18">
        <f>K7+L7+M7</f>
        <v>0</v>
      </c>
      <c r="O7" s="18">
        <v>1</v>
      </c>
      <c r="P7" s="18"/>
      <c r="Q7" s="18"/>
      <c r="R7" s="20">
        <f>J7+N7+O7</f>
        <v>6.489</v>
      </c>
    </row>
    <row r="8" spans="1:18" s="1" customFormat="1" ht="26.25">
      <c r="A8" s="13">
        <f>A7+1</f>
        <v>5</v>
      </c>
      <c r="B8" s="13" t="s">
        <v>68</v>
      </c>
      <c r="C8" s="18" t="s">
        <v>31</v>
      </c>
      <c r="D8" s="18"/>
      <c r="E8" s="18">
        <v>2.685</v>
      </c>
      <c r="F8" s="18">
        <v>6.75</v>
      </c>
      <c r="G8" s="18">
        <f>F8*0.3</f>
        <v>2.0250000000000004</v>
      </c>
      <c r="H8" s="18"/>
      <c r="I8" s="18"/>
      <c r="J8" s="18">
        <f>E8+G8+H8+I8</f>
        <v>4.710000000000001</v>
      </c>
      <c r="K8" s="18"/>
      <c r="L8" s="19"/>
      <c r="M8" s="18"/>
      <c r="N8" s="18">
        <f>K8+L8+M8</f>
        <v>0</v>
      </c>
      <c r="O8" s="18">
        <v>1</v>
      </c>
      <c r="P8" s="18"/>
      <c r="Q8" s="18"/>
      <c r="R8" s="20">
        <f>J8+N8+O8</f>
        <v>5.710000000000001</v>
      </c>
    </row>
    <row r="9" spans="1:18" s="1" customFormat="1" ht="24.75">
      <c r="A9" s="13">
        <f>A8+1</f>
        <v>6</v>
      </c>
      <c r="B9" s="13" t="s">
        <v>108</v>
      </c>
      <c r="C9" s="18" t="s">
        <v>31</v>
      </c>
      <c r="D9" s="18"/>
      <c r="E9" s="18">
        <v>0.163</v>
      </c>
      <c r="F9" s="18">
        <v>6.27</v>
      </c>
      <c r="G9" s="18">
        <f>F9*0.3</f>
        <v>1.8810000000000002</v>
      </c>
      <c r="H9" s="18"/>
      <c r="I9" s="18">
        <v>1</v>
      </c>
      <c r="J9" s="18">
        <f>E9+G9+H9+I9</f>
        <v>3.044</v>
      </c>
      <c r="K9" s="18"/>
      <c r="L9" s="19"/>
      <c r="M9" s="18"/>
      <c r="N9" s="18">
        <f>K9+L9+M9</f>
        <v>0</v>
      </c>
      <c r="O9" s="18">
        <v>1</v>
      </c>
      <c r="P9" s="18"/>
      <c r="Q9" s="18"/>
      <c r="R9" s="20">
        <f>J9+N9+O9</f>
        <v>4.0440000000000005</v>
      </c>
    </row>
    <row r="10" spans="1:18" s="1" customFormat="1" ht="24.75">
      <c r="A10" s="13">
        <f>A9+1</f>
        <v>7</v>
      </c>
      <c r="B10" s="13" t="s">
        <v>153</v>
      </c>
      <c r="C10" s="18" t="s">
        <v>31</v>
      </c>
      <c r="D10" s="18"/>
      <c r="E10" s="18">
        <v>0.357</v>
      </c>
      <c r="F10" s="18">
        <v>8.02</v>
      </c>
      <c r="G10" s="18">
        <f>F10*0.3</f>
        <v>2.406</v>
      </c>
      <c r="H10" s="18"/>
      <c r="I10" s="18"/>
      <c r="J10" s="18">
        <f>E10+G10+H10+I10</f>
        <v>2.763</v>
      </c>
      <c r="K10" s="18"/>
      <c r="L10" s="19"/>
      <c r="M10" s="18"/>
      <c r="N10" s="18">
        <f>K10+L10+M10</f>
        <v>0</v>
      </c>
      <c r="O10" s="18">
        <v>1</v>
      </c>
      <c r="P10" s="18"/>
      <c r="Q10" s="18"/>
      <c r="R10" s="20">
        <f>J10+N10+O10</f>
        <v>3.763</v>
      </c>
    </row>
    <row r="11" spans="1:18" s="1" customFormat="1" ht="24.75">
      <c r="A11" s="13">
        <f>A10+1</f>
        <v>8</v>
      </c>
      <c r="B11" s="13" t="s">
        <v>71</v>
      </c>
      <c r="C11" s="18" t="s">
        <v>31</v>
      </c>
      <c r="D11" s="18"/>
      <c r="E11" s="18">
        <v>0</v>
      </c>
      <c r="F11" s="18">
        <v>8.8</v>
      </c>
      <c r="G11" s="18">
        <f>F11*0.3</f>
        <v>2.6400000000000006</v>
      </c>
      <c r="H11" s="18"/>
      <c r="I11" s="18"/>
      <c r="J11" s="18">
        <f>E11+G11+H11+I11</f>
        <v>2.6400000000000006</v>
      </c>
      <c r="K11" s="18"/>
      <c r="L11" s="19"/>
      <c r="M11" s="18"/>
      <c r="N11" s="18">
        <f>K11+L11+M11</f>
        <v>0</v>
      </c>
      <c r="O11" s="18">
        <v>1</v>
      </c>
      <c r="P11" s="18"/>
      <c r="Q11" s="18"/>
      <c r="R11" s="20">
        <f>J11+N11+O11</f>
        <v>3.6400000000000006</v>
      </c>
    </row>
    <row r="12" spans="1:18" s="1" customFormat="1" ht="24.75">
      <c r="A12" s="13">
        <f>A11+1</f>
        <v>9</v>
      </c>
      <c r="B12" s="13" t="s">
        <v>199</v>
      </c>
      <c r="C12" s="18" t="s">
        <v>31</v>
      </c>
      <c r="D12" s="18"/>
      <c r="E12" s="18">
        <v>0</v>
      </c>
      <c r="F12" s="18">
        <v>7.5</v>
      </c>
      <c r="G12" s="18">
        <f>F12*0.3</f>
        <v>2.2500000000000004</v>
      </c>
      <c r="H12" s="18"/>
      <c r="I12" s="18"/>
      <c r="J12" s="18">
        <f>E12+G12+H12+I12</f>
        <v>2.2500000000000004</v>
      </c>
      <c r="K12" s="18">
        <v>0.30000000000000004</v>
      </c>
      <c r="L12" s="19"/>
      <c r="M12" s="18"/>
      <c r="N12" s="18">
        <f>K12+L12+M12</f>
        <v>0.30000000000000004</v>
      </c>
      <c r="O12" s="18">
        <v>1</v>
      </c>
      <c r="P12" s="18"/>
      <c r="Q12" s="18"/>
      <c r="R12" s="20">
        <f>J12+N12+O12</f>
        <v>3.5500000000000007</v>
      </c>
    </row>
    <row r="13" spans="1:18" s="1" customFormat="1" ht="24.75">
      <c r="A13" s="13">
        <f>A12+1</f>
        <v>10</v>
      </c>
      <c r="B13" s="13" t="s">
        <v>65</v>
      </c>
      <c r="C13" s="18" t="s">
        <v>31</v>
      </c>
      <c r="D13" s="18"/>
      <c r="E13" s="18">
        <v>2.606</v>
      </c>
      <c r="F13" s="18">
        <v>6.97</v>
      </c>
      <c r="G13" s="18">
        <f>F13*0.3</f>
        <v>2.091</v>
      </c>
      <c r="H13" s="18"/>
      <c r="I13" s="18"/>
      <c r="J13" s="18">
        <f>E13+G13+H13+I13</f>
        <v>4.697</v>
      </c>
      <c r="K13" s="18">
        <v>0.6000000000000001</v>
      </c>
      <c r="L13" s="19"/>
      <c r="M13" s="18"/>
      <c r="N13" s="18">
        <f>K13+L13+M13</f>
        <v>0.6000000000000001</v>
      </c>
      <c r="O13" s="18">
        <v>1</v>
      </c>
      <c r="P13" s="18"/>
      <c r="Q13" s="28"/>
      <c r="R13" s="20">
        <f>J13+N13+O13</f>
        <v>6.297000000000001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9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6.57421875" style="0" customWidth="1"/>
    <col min="2" max="2" width="24.00390625" style="0" customWidth="1"/>
    <col min="3" max="3" width="15.00390625" style="0" customWidth="1"/>
    <col min="4" max="4" width="11.57421875" style="0" customWidth="1"/>
    <col min="5" max="5" width="13.421875" style="0" customWidth="1"/>
    <col min="6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44" customFormat="1" ht="58.5">
      <c r="A3" s="4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5" customFormat="1" ht="35.25">
      <c r="A4" s="45">
        <v>1</v>
      </c>
      <c r="B4" s="46" t="s">
        <v>76</v>
      </c>
      <c r="C4" s="28" t="s">
        <v>38</v>
      </c>
      <c r="D4" s="28" t="s">
        <v>77</v>
      </c>
      <c r="E4" s="28">
        <v>3.6</v>
      </c>
      <c r="F4" s="28">
        <v>7</v>
      </c>
      <c r="G4" s="28">
        <f>F4*0.3</f>
        <v>2.1000000000000005</v>
      </c>
      <c r="H4" s="28"/>
      <c r="I4" s="28">
        <v>1</v>
      </c>
      <c r="J4" s="47">
        <f>E4+G4+H4+I4</f>
        <v>6.700000000000001</v>
      </c>
      <c r="K4" s="28"/>
      <c r="L4" s="48"/>
      <c r="M4" s="28"/>
      <c r="N4" s="28">
        <f>K4+L4+M4</f>
        <v>0</v>
      </c>
      <c r="O4" s="28">
        <v>1</v>
      </c>
      <c r="P4" s="28"/>
      <c r="Q4" s="28"/>
      <c r="R4" s="49">
        <f>J4+N4+O4</f>
        <v>7.700000000000001</v>
      </c>
    </row>
    <row r="5" spans="1:18" s="45" customFormat="1" ht="13.5">
      <c r="A5" s="45">
        <v>2</v>
      </c>
      <c r="B5" s="46" t="s">
        <v>142</v>
      </c>
      <c r="C5" s="28" t="s">
        <v>38</v>
      </c>
      <c r="D5" s="28"/>
      <c r="E5" s="28">
        <v>4.139</v>
      </c>
      <c r="F5" s="28">
        <v>6.96</v>
      </c>
      <c r="G5" s="28">
        <f>F5*0.3</f>
        <v>2.088</v>
      </c>
      <c r="H5" s="28"/>
      <c r="I5" s="28"/>
      <c r="J5" s="28">
        <f>E5+G5+H5+I5</f>
        <v>6.227</v>
      </c>
      <c r="K5" s="28">
        <v>0.30000000000000004</v>
      </c>
      <c r="L5" s="48"/>
      <c r="M5" s="28"/>
      <c r="N5" s="28">
        <f>K5+L5+M5</f>
        <v>0.30000000000000004</v>
      </c>
      <c r="O5" s="28">
        <v>1</v>
      </c>
      <c r="P5" s="28"/>
      <c r="Q5" s="28"/>
      <c r="R5" s="49">
        <f>J5+N5+O5</f>
        <v>7.527</v>
      </c>
    </row>
    <row r="6" spans="1:18" s="45" customFormat="1" ht="32.25" customHeight="1">
      <c r="A6" s="45">
        <v>3</v>
      </c>
      <c r="B6" s="46" t="s">
        <v>98</v>
      </c>
      <c r="C6" s="28" t="s">
        <v>38</v>
      </c>
      <c r="D6" s="50" t="s">
        <v>99</v>
      </c>
      <c r="E6" s="28">
        <v>4.165</v>
      </c>
      <c r="F6" s="28">
        <v>7.12</v>
      </c>
      <c r="G6" s="28">
        <f>F6*0.3</f>
        <v>2.1360000000000006</v>
      </c>
      <c r="H6" s="28"/>
      <c r="I6" s="28"/>
      <c r="J6" s="28">
        <f>E6+G6+H6+I6</f>
        <v>6.301</v>
      </c>
      <c r="K6" s="28"/>
      <c r="L6" s="48"/>
      <c r="M6" s="28"/>
      <c r="N6" s="28">
        <f>K6+L6+M6</f>
        <v>0</v>
      </c>
      <c r="O6" s="28">
        <v>1</v>
      </c>
      <c r="P6" s="28"/>
      <c r="Q6" s="28"/>
      <c r="R6" s="49">
        <f>J6+N6+O6</f>
        <v>7.301</v>
      </c>
    </row>
    <row r="7" spans="1:18" s="44" customFormat="1" ht="13.5">
      <c r="A7" s="44">
        <v>4</v>
      </c>
      <c r="B7" s="51" t="s">
        <v>132</v>
      </c>
      <c r="C7" s="52" t="s">
        <v>38</v>
      </c>
      <c r="D7" s="52"/>
      <c r="E7" s="52">
        <v>4.2</v>
      </c>
      <c r="F7" s="52">
        <v>6.88</v>
      </c>
      <c r="G7" s="52">
        <f>F7*0.3</f>
        <v>2.064</v>
      </c>
      <c r="H7" s="52"/>
      <c r="I7" s="52"/>
      <c r="J7" s="52">
        <f>E7+G7+H7+I7</f>
        <v>6.264</v>
      </c>
      <c r="K7" s="52"/>
      <c r="L7" s="53"/>
      <c r="M7" s="52"/>
      <c r="N7" s="52">
        <f>K7+L7+M7</f>
        <v>0</v>
      </c>
      <c r="O7" s="52">
        <v>1</v>
      </c>
      <c r="P7" s="52"/>
      <c r="Q7" s="52"/>
      <c r="R7" s="54">
        <f>J7+N7+O7</f>
        <v>7.264</v>
      </c>
    </row>
    <row r="8" spans="1:18" s="45" customFormat="1" ht="13.5">
      <c r="A8" s="45">
        <v>5</v>
      </c>
      <c r="B8" s="50" t="s">
        <v>113</v>
      </c>
      <c r="C8" s="28" t="s">
        <v>38</v>
      </c>
      <c r="D8" s="28"/>
      <c r="E8" s="28">
        <v>3.83</v>
      </c>
      <c r="F8" s="28">
        <v>5.59</v>
      </c>
      <c r="G8" s="28">
        <f>F8*0.3</f>
        <v>1.6770000000000003</v>
      </c>
      <c r="H8" s="28"/>
      <c r="I8" s="28"/>
      <c r="J8" s="28">
        <f>E8+G8+H8+I8</f>
        <v>5.507000000000001</v>
      </c>
      <c r="K8" s="28">
        <v>0.30000000000000004</v>
      </c>
      <c r="L8" s="48"/>
      <c r="M8" s="28"/>
      <c r="N8" s="28">
        <f>K8+L8+M8</f>
        <v>0.30000000000000004</v>
      </c>
      <c r="O8" s="28">
        <v>1</v>
      </c>
      <c r="P8" s="28"/>
      <c r="Q8" s="28"/>
      <c r="R8" s="49">
        <f>J8+N8+O8</f>
        <v>6.807</v>
      </c>
    </row>
    <row r="9" spans="1:18" s="44" customFormat="1" ht="13.5">
      <c r="A9" s="44">
        <v>6</v>
      </c>
      <c r="B9" s="51" t="s">
        <v>37</v>
      </c>
      <c r="C9" s="52" t="s">
        <v>38</v>
      </c>
      <c r="D9" s="52"/>
      <c r="E9" s="52">
        <v>3.539</v>
      </c>
      <c r="F9" s="52">
        <v>6.63</v>
      </c>
      <c r="G9" s="52">
        <f>F9*0.3</f>
        <v>1.9890000000000003</v>
      </c>
      <c r="H9" s="52"/>
      <c r="I9" s="52"/>
      <c r="J9" s="52">
        <f>E9+G9+H9+I9</f>
        <v>5.5280000000000005</v>
      </c>
      <c r="K9" s="52"/>
      <c r="L9" s="53"/>
      <c r="M9" s="52"/>
      <c r="N9" s="52">
        <f>K9+L9+M9</f>
        <v>0</v>
      </c>
      <c r="O9" s="52">
        <v>1</v>
      </c>
      <c r="P9" s="52"/>
      <c r="Q9" s="52"/>
      <c r="R9" s="54">
        <f>J9+N9+O9</f>
        <v>6.5280000000000005</v>
      </c>
    </row>
    <row r="10" spans="1:18" s="55" customFormat="1" ht="13.5">
      <c r="A10" s="44">
        <v>7</v>
      </c>
      <c r="B10" s="51" t="s">
        <v>75</v>
      </c>
      <c r="C10" s="52" t="s">
        <v>38</v>
      </c>
      <c r="D10" s="52"/>
      <c r="E10" s="52">
        <v>2.63</v>
      </c>
      <c r="F10" s="52">
        <v>7.25</v>
      </c>
      <c r="G10" s="52">
        <f>F10*0.3</f>
        <v>2.1750000000000003</v>
      </c>
      <c r="H10" s="52"/>
      <c r="I10" s="52"/>
      <c r="J10" s="52">
        <f>E10+G10+H10+I10</f>
        <v>4.805</v>
      </c>
      <c r="K10" s="52">
        <v>0.30000000000000004</v>
      </c>
      <c r="L10" s="53"/>
      <c r="M10" s="52"/>
      <c r="N10" s="52">
        <f>K10+L10+M10</f>
        <v>0.30000000000000004</v>
      </c>
      <c r="O10" s="52">
        <v>1</v>
      </c>
      <c r="P10" s="52"/>
      <c r="Q10" s="52"/>
      <c r="R10" s="54">
        <f>J10+N10+O10</f>
        <v>6.1049999999999995</v>
      </c>
    </row>
    <row r="11" spans="1:18" s="45" customFormat="1" ht="13.5">
      <c r="A11" s="45">
        <v>8</v>
      </c>
      <c r="B11" s="46" t="s">
        <v>101</v>
      </c>
      <c r="C11" s="28" t="s">
        <v>38</v>
      </c>
      <c r="D11" s="28"/>
      <c r="E11" s="28">
        <v>1.871</v>
      </c>
      <c r="F11" s="28">
        <v>6.77</v>
      </c>
      <c r="G11" s="28">
        <f>F11*0.3</f>
        <v>2.031</v>
      </c>
      <c r="H11" s="28"/>
      <c r="I11" s="28"/>
      <c r="J11" s="28">
        <f>E11+G11+H11+I11</f>
        <v>3.902</v>
      </c>
      <c r="K11" s="28">
        <v>1.1</v>
      </c>
      <c r="L11" s="48"/>
      <c r="M11" s="28"/>
      <c r="N11" s="28">
        <f>K11+L11+M11</f>
        <v>1.1</v>
      </c>
      <c r="O11" s="28">
        <v>1</v>
      </c>
      <c r="P11" s="28"/>
      <c r="Q11" s="28"/>
      <c r="R11" s="49">
        <f>J11+N11+O11</f>
        <v>6.002000000000001</v>
      </c>
    </row>
    <row r="12" spans="1:18" s="44" customFormat="1" ht="13.5">
      <c r="A12" s="44">
        <v>9</v>
      </c>
      <c r="B12" s="51" t="s">
        <v>116</v>
      </c>
      <c r="C12" s="52" t="s">
        <v>38</v>
      </c>
      <c r="D12" s="52"/>
      <c r="E12" s="52">
        <v>1.928</v>
      </c>
      <c r="F12" s="52">
        <v>6.56</v>
      </c>
      <c r="G12" s="52">
        <f>F12*0.3</f>
        <v>1.9680000000000002</v>
      </c>
      <c r="H12" s="52"/>
      <c r="I12" s="52"/>
      <c r="J12" s="52">
        <f>E12+G12+H12+I12</f>
        <v>3.896</v>
      </c>
      <c r="K12" s="52"/>
      <c r="L12" s="53"/>
      <c r="M12" s="52"/>
      <c r="N12" s="52">
        <f>K12+L12+M12</f>
        <v>0</v>
      </c>
      <c r="O12" s="52">
        <v>1</v>
      </c>
      <c r="P12" s="52"/>
      <c r="Q12" s="52"/>
      <c r="R12" s="54">
        <f>J12+N12+O12</f>
        <v>4.896</v>
      </c>
    </row>
    <row r="13" spans="1:18" ht="13.5">
      <c r="A13" s="43">
        <v>10</v>
      </c>
      <c r="B13" s="13" t="s">
        <v>118</v>
      </c>
      <c r="C13" s="18" t="s">
        <v>38</v>
      </c>
      <c r="D13" s="18"/>
      <c r="E13" s="18">
        <v>0</v>
      </c>
      <c r="F13" s="18">
        <v>6.37</v>
      </c>
      <c r="G13" s="18">
        <f>F13*0.3</f>
        <v>1.9110000000000003</v>
      </c>
      <c r="H13" s="18">
        <v>0.5</v>
      </c>
      <c r="I13" s="18"/>
      <c r="J13" s="18">
        <f>E13+G13+H13+I13</f>
        <v>2.4110000000000005</v>
      </c>
      <c r="K13" s="18">
        <v>0.30000000000000004</v>
      </c>
      <c r="L13" s="19"/>
      <c r="M13" s="18"/>
      <c r="N13" s="18">
        <f>K13+L13+M13</f>
        <v>0.30000000000000004</v>
      </c>
      <c r="O13" s="18">
        <v>1</v>
      </c>
      <c r="P13" s="18"/>
      <c r="Q13" s="18"/>
      <c r="R13" s="20">
        <f>J13+N13+O13</f>
        <v>3.7110000000000003</v>
      </c>
    </row>
    <row r="14" spans="1:18" ht="13.5">
      <c r="A14" s="43">
        <v>11</v>
      </c>
      <c r="B14" s="13" t="s">
        <v>119</v>
      </c>
      <c r="C14" s="18" t="s">
        <v>38</v>
      </c>
      <c r="D14" s="18"/>
      <c r="E14" s="18">
        <v>0</v>
      </c>
      <c r="F14" s="18">
        <v>7.45</v>
      </c>
      <c r="G14" s="18">
        <f>F14*0.3</f>
        <v>2.2350000000000003</v>
      </c>
      <c r="H14" s="18"/>
      <c r="I14" s="18"/>
      <c r="J14" s="18">
        <f>E14+G14+H14+I14</f>
        <v>2.2350000000000003</v>
      </c>
      <c r="K14" s="18">
        <v>0.30000000000000004</v>
      </c>
      <c r="L14" s="19"/>
      <c r="M14" s="18"/>
      <c r="N14" s="18">
        <f>K14+L14+M14</f>
        <v>0.30000000000000004</v>
      </c>
      <c r="O14" s="18">
        <v>1</v>
      </c>
      <c r="P14" s="18"/>
      <c r="Q14" s="18"/>
      <c r="R14" s="20">
        <f>J14+N14+O14</f>
        <v>3.535</v>
      </c>
    </row>
    <row r="15" spans="1:255" s="18" customFormat="1" ht="24">
      <c r="A15" s="43">
        <v>12</v>
      </c>
      <c r="B15" s="13" t="s">
        <v>157</v>
      </c>
      <c r="C15" s="18" t="s">
        <v>38</v>
      </c>
      <c r="E15" s="18">
        <v>0</v>
      </c>
      <c r="F15" s="18">
        <v>6.93</v>
      </c>
      <c r="G15" s="18">
        <f>F15*0.3</f>
        <v>2.079</v>
      </c>
      <c r="J15" s="18">
        <f>E15+G15+H15+I15</f>
        <v>2.079</v>
      </c>
      <c r="L15" s="19"/>
      <c r="N15" s="18">
        <f>K15+L15+M15</f>
        <v>0</v>
      </c>
      <c r="O15" s="18">
        <v>1</v>
      </c>
      <c r="R15" s="20">
        <f>J15+N15+O15</f>
        <v>3.079</v>
      </c>
      <c r="S15" s="13">
        <f>S14+1</f>
        <v>1</v>
      </c>
      <c r="T15" s="13" t="s">
        <v>157</v>
      </c>
      <c r="U15" s="18" t="s">
        <v>38</v>
      </c>
      <c r="W15" s="18">
        <v>0</v>
      </c>
      <c r="X15" s="18">
        <v>6.93</v>
      </c>
      <c r="Y15" s="18">
        <f>X15*0.3</f>
        <v>2.079</v>
      </c>
      <c r="AB15" s="18">
        <f>W15+Y15+Z15+AA15</f>
        <v>2.079</v>
      </c>
      <c r="AD15" s="19"/>
      <c r="AF15" s="18">
        <f>AC15+AD15+AE15</f>
        <v>0</v>
      </c>
      <c r="AG15" s="18">
        <v>1</v>
      </c>
      <c r="AJ15" s="20">
        <f>AB15+AF15+AG15</f>
        <v>3.079</v>
      </c>
      <c r="AK15" s="13">
        <f>AK14+1</f>
        <v>1</v>
      </c>
      <c r="AL15" s="13" t="s">
        <v>157</v>
      </c>
      <c r="AM15" s="18" t="s">
        <v>38</v>
      </c>
      <c r="AO15" s="18">
        <v>0</v>
      </c>
      <c r="AP15" s="18">
        <v>6.93</v>
      </c>
      <c r="AQ15" s="18">
        <f>AP15*0.3</f>
        <v>2.079</v>
      </c>
      <c r="AT15" s="18">
        <f>AO15+AQ15+AR15+AS15</f>
        <v>2.079</v>
      </c>
      <c r="AV15" s="19"/>
      <c r="AX15" s="18">
        <f>AU15+AV15+AW15</f>
        <v>0</v>
      </c>
      <c r="AY15" s="18">
        <v>1</v>
      </c>
      <c r="BB15" s="20">
        <f>AT15+AX15+AY15</f>
        <v>3.079</v>
      </c>
      <c r="BC15" s="13">
        <f>BC14+1</f>
        <v>1</v>
      </c>
      <c r="BD15" s="13" t="s">
        <v>157</v>
      </c>
      <c r="BE15" s="18" t="s">
        <v>38</v>
      </c>
      <c r="BG15" s="18">
        <v>0</v>
      </c>
      <c r="BH15" s="18">
        <v>6.93</v>
      </c>
      <c r="BI15" s="18">
        <f>BH15*0.3</f>
        <v>2.079</v>
      </c>
      <c r="BL15" s="18">
        <f>BG15+BI15+BJ15+BK15</f>
        <v>2.079</v>
      </c>
      <c r="BN15" s="19"/>
      <c r="BP15" s="18">
        <f>BM15+BN15+BO15</f>
        <v>0</v>
      </c>
      <c r="BQ15" s="18">
        <v>1</v>
      </c>
      <c r="BT15" s="20">
        <f>BL15+BP15+BQ15</f>
        <v>3.079</v>
      </c>
      <c r="BU15" s="13">
        <f>BU14+1</f>
        <v>1</v>
      </c>
      <c r="BV15" s="13" t="s">
        <v>157</v>
      </c>
      <c r="BW15" s="18" t="s">
        <v>38</v>
      </c>
      <c r="BY15" s="18">
        <v>0</v>
      </c>
      <c r="BZ15" s="18">
        <v>6.93</v>
      </c>
      <c r="CA15" s="18">
        <f>BZ15*0.3</f>
        <v>2.079</v>
      </c>
      <c r="CD15" s="18">
        <f>BY15+CA15+CB15+CC15</f>
        <v>2.079</v>
      </c>
      <c r="CF15" s="19"/>
      <c r="CH15" s="18">
        <f>CE15+CF15+CG15</f>
        <v>0</v>
      </c>
      <c r="CI15" s="18">
        <v>1</v>
      </c>
      <c r="CL15" s="20">
        <f>CD15+CH15+CI15</f>
        <v>3.079</v>
      </c>
      <c r="CM15" s="13">
        <f>CM14+1</f>
        <v>1</v>
      </c>
      <c r="CN15" s="13" t="s">
        <v>157</v>
      </c>
      <c r="CO15" s="18" t="s">
        <v>38</v>
      </c>
      <c r="CQ15" s="18">
        <v>0</v>
      </c>
      <c r="CR15" s="18">
        <v>6.93</v>
      </c>
      <c r="CS15" s="18">
        <f>CR15*0.3</f>
        <v>2.079</v>
      </c>
      <c r="CV15" s="18">
        <f>CQ15+CS15+CT15+CU15</f>
        <v>2.079</v>
      </c>
      <c r="CX15" s="19"/>
      <c r="CZ15" s="18">
        <f>CW15+CX15+CY15</f>
        <v>0</v>
      </c>
      <c r="DA15" s="18">
        <v>1</v>
      </c>
      <c r="DD15" s="20">
        <f>CV15+CZ15+DA15</f>
        <v>3.079</v>
      </c>
      <c r="DE15" s="13">
        <f>DE14+1</f>
        <v>1</v>
      </c>
      <c r="DF15" s="13" t="s">
        <v>157</v>
      </c>
      <c r="DG15" s="18" t="s">
        <v>38</v>
      </c>
      <c r="DI15" s="18">
        <v>0</v>
      </c>
      <c r="DJ15" s="18">
        <v>6.93</v>
      </c>
      <c r="DK15" s="18">
        <f>DJ15*0.3</f>
        <v>2.079</v>
      </c>
      <c r="DN15" s="18">
        <f>DI15+DK15+DL15+DM15</f>
        <v>2.079</v>
      </c>
      <c r="DP15" s="19"/>
      <c r="DR15" s="18">
        <f>DO15+DP15+DQ15</f>
        <v>0</v>
      </c>
      <c r="DS15" s="18">
        <v>1</v>
      </c>
      <c r="DV15" s="20">
        <f>DN15+DR15+DS15</f>
        <v>3.079</v>
      </c>
      <c r="DW15" s="13">
        <f>DW14+1</f>
        <v>1</v>
      </c>
      <c r="DX15" s="13" t="s">
        <v>157</v>
      </c>
      <c r="DY15" s="18" t="s">
        <v>38</v>
      </c>
      <c r="EA15" s="18">
        <v>0</v>
      </c>
      <c r="EB15" s="18">
        <v>6.93</v>
      </c>
      <c r="EC15" s="18">
        <f>EB15*0.3</f>
        <v>2.079</v>
      </c>
      <c r="EF15" s="18">
        <f>EA15+EC15+ED15+EE15</f>
        <v>2.079</v>
      </c>
      <c r="EH15" s="19"/>
      <c r="EJ15" s="18">
        <f>EG15+EH15+EI15</f>
        <v>0</v>
      </c>
      <c r="EK15" s="18">
        <v>1</v>
      </c>
      <c r="EN15" s="20">
        <f>EF15+EJ15+EK15</f>
        <v>3.079</v>
      </c>
      <c r="EO15" s="13">
        <f>EO14+1</f>
        <v>1</v>
      </c>
      <c r="EP15" s="13" t="s">
        <v>157</v>
      </c>
      <c r="EQ15" s="18" t="s">
        <v>38</v>
      </c>
      <c r="ES15" s="18">
        <v>0</v>
      </c>
      <c r="ET15" s="18">
        <v>6.93</v>
      </c>
      <c r="EU15" s="18">
        <f>ET15*0.3</f>
        <v>2.079</v>
      </c>
      <c r="EX15" s="18">
        <f>ES15+EU15+EV15+EW15</f>
        <v>2.079</v>
      </c>
      <c r="EZ15" s="19"/>
      <c r="FB15" s="18">
        <f>EY15+EZ15+FA15</f>
        <v>0</v>
      </c>
      <c r="FC15" s="18">
        <v>1</v>
      </c>
      <c r="FF15" s="20">
        <f>EX15+FB15+FC15</f>
        <v>3.079</v>
      </c>
      <c r="FG15" s="13">
        <f>FG14+1</f>
        <v>1</v>
      </c>
      <c r="FH15" s="13" t="s">
        <v>157</v>
      </c>
      <c r="FI15" s="18" t="s">
        <v>38</v>
      </c>
      <c r="FK15" s="18">
        <v>0</v>
      </c>
      <c r="FL15" s="18">
        <v>6.93</v>
      </c>
      <c r="FM15" s="18">
        <f>FL15*0.3</f>
        <v>2.079</v>
      </c>
      <c r="FP15" s="18">
        <f>FK15+FM15+FN15+FO15</f>
        <v>2.079</v>
      </c>
      <c r="FR15" s="19"/>
      <c r="FT15" s="18">
        <f>FQ15+FR15+FS15</f>
        <v>0</v>
      </c>
      <c r="FU15" s="18">
        <v>1</v>
      </c>
      <c r="FX15" s="20">
        <f>FP15+FT15+FU15</f>
        <v>3.079</v>
      </c>
      <c r="FY15" s="13">
        <f>FY14+1</f>
        <v>1</v>
      </c>
      <c r="FZ15" s="13" t="s">
        <v>157</v>
      </c>
      <c r="GA15" s="18" t="s">
        <v>38</v>
      </c>
      <c r="GC15" s="18">
        <v>0</v>
      </c>
      <c r="GD15" s="18">
        <v>6.93</v>
      </c>
      <c r="GE15" s="18">
        <f>GD15*0.3</f>
        <v>2.079</v>
      </c>
      <c r="GH15" s="18">
        <f>GC15+GE15+GF15+GG15</f>
        <v>2.079</v>
      </c>
      <c r="GJ15" s="19"/>
      <c r="GL15" s="18">
        <f>GI15+GJ15+GK15</f>
        <v>0</v>
      </c>
      <c r="GM15" s="18">
        <v>1</v>
      </c>
      <c r="GP15" s="20">
        <f>GH15+GL15+GM15</f>
        <v>3.079</v>
      </c>
      <c r="GQ15" s="13">
        <f>GQ14+1</f>
        <v>1</v>
      </c>
      <c r="GR15" s="13" t="s">
        <v>157</v>
      </c>
      <c r="GS15" s="18" t="s">
        <v>38</v>
      </c>
      <c r="GU15" s="18">
        <v>0</v>
      </c>
      <c r="GV15" s="18">
        <v>6.93</v>
      </c>
      <c r="GW15" s="18">
        <f>GV15*0.3</f>
        <v>2.079</v>
      </c>
      <c r="GZ15" s="18">
        <f>GU15+GW15+GX15+GY15</f>
        <v>2.079</v>
      </c>
      <c r="HB15" s="19"/>
      <c r="HD15" s="18">
        <f>HA15+HB15+HC15</f>
        <v>0</v>
      </c>
      <c r="HE15" s="18">
        <v>1</v>
      </c>
      <c r="HH15" s="20">
        <f>GZ15+HD15+HE15</f>
        <v>3.079</v>
      </c>
      <c r="HI15" s="13">
        <f>HI14+1</f>
        <v>1</v>
      </c>
      <c r="HJ15" s="13" t="s">
        <v>157</v>
      </c>
      <c r="HK15" s="18" t="s">
        <v>38</v>
      </c>
      <c r="HM15" s="18">
        <v>0</v>
      </c>
      <c r="HN15" s="18">
        <v>6.93</v>
      </c>
      <c r="HO15" s="18">
        <f>HN15*0.3</f>
        <v>2.079</v>
      </c>
      <c r="HR15" s="18">
        <f>HM15+HO15+HP15+HQ15</f>
        <v>2.079</v>
      </c>
      <c r="HT15" s="19"/>
      <c r="HV15" s="18">
        <f>HS15+HT15+HU15</f>
        <v>0</v>
      </c>
      <c r="HW15" s="18">
        <v>1</v>
      </c>
      <c r="HZ15" s="20">
        <f>HR15+HV15+HW15</f>
        <v>3.079</v>
      </c>
      <c r="IA15" s="13">
        <f>IA14+1</f>
        <v>1</v>
      </c>
      <c r="IB15" s="13" t="s">
        <v>157</v>
      </c>
      <c r="IC15" s="18" t="s">
        <v>38</v>
      </c>
      <c r="IE15" s="18">
        <v>0</v>
      </c>
      <c r="IF15" s="18">
        <v>6.93</v>
      </c>
      <c r="IG15" s="18">
        <f>IF15*0.3</f>
        <v>2.079</v>
      </c>
      <c r="IJ15" s="18">
        <f>IE15+IG15+IH15+II15</f>
        <v>2.079</v>
      </c>
      <c r="IL15" s="19"/>
      <c r="IN15" s="18">
        <f>IK15+IL15+IM15</f>
        <v>0</v>
      </c>
      <c r="IO15" s="18">
        <v>1</v>
      </c>
      <c r="IR15" s="20">
        <f>IJ15+IN15+IO15</f>
        <v>3.079</v>
      </c>
      <c r="IS15" s="13">
        <f>IS14+1</f>
        <v>1</v>
      </c>
      <c r="IT15" s="13" t="s">
        <v>157</v>
      </c>
      <c r="IU15" s="18" t="s">
        <v>38</v>
      </c>
    </row>
    <row r="16" spans="1:255" s="18" customFormat="1" ht="24">
      <c r="A16" s="43">
        <v>13</v>
      </c>
      <c r="B16" s="13" t="s">
        <v>180</v>
      </c>
      <c r="C16" s="18" t="s">
        <v>38</v>
      </c>
      <c r="E16" s="18">
        <v>0</v>
      </c>
      <c r="F16" s="18">
        <v>6.44</v>
      </c>
      <c r="G16" s="18">
        <f>F16*0.3</f>
        <v>1.9320000000000004</v>
      </c>
      <c r="J16" s="18">
        <f>E16+G16+H16+I16</f>
        <v>1.9320000000000004</v>
      </c>
      <c r="L16" s="19"/>
      <c r="N16" s="18">
        <f>K16+L16+M16</f>
        <v>0</v>
      </c>
      <c r="O16" s="18">
        <v>1</v>
      </c>
      <c r="R16" s="20">
        <f>J16+N16+O16</f>
        <v>2.9320000000000004</v>
      </c>
      <c r="S16" s="13">
        <f>S15+1</f>
        <v>2</v>
      </c>
      <c r="T16" s="13" t="s">
        <v>180</v>
      </c>
      <c r="U16" s="18" t="s">
        <v>38</v>
      </c>
      <c r="W16" s="18">
        <v>0</v>
      </c>
      <c r="X16" s="18">
        <v>6.44</v>
      </c>
      <c r="Y16" s="18">
        <f>X16*0.3</f>
        <v>1.9320000000000004</v>
      </c>
      <c r="AB16" s="18">
        <f>W16+Y16+Z16+AA16</f>
        <v>1.9320000000000004</v>
      </c>
      <c r="AD16" s="19"/>
      <c r="AF16" s="18">
        <f>AC16+AD16+AE16</f>
        <v>0</v>
      </c>
      <c r="AG16" s="18">
        <v>1</v>
      </c>
      <c r="AJ16" s="20">
        <f>AB16+AF16+AG16</f>
        <v>2.9320000000000004</v>
      </c>
      <c r="AK16" s="13">
        <f>AK15+1</f>
        <v>2</v>
      </c>
      <c r="AL16" s="13" t="s">
        <v>180</v>
      </c>
      <c r="AM16" s="18" t="s">
        <v>38</v>
      </c>
      <c r="AO16" s="18">
        <v>0</v>
      </c>
      <c r="AP16" s="18">
        <v>6.44</v>
      </c>
      <c r="AQ16" s="18">
        <f>AP16*0.3</f>
        <v>1.9320000000000004</v>
      </c>
      <c r="AT16" s="18">
        <f>AO16+AQ16+AR16+AS16</f>
        <v>1.9320000000000004</v>
      </c>
      <c r="AV16" s="19"/>
      <c r="AX16" s="18">
        <f>AU16+AV16+AW16</f>
        <v>0</v>
      </c>
      <c r="AY16" s="18">
        <v>1</v>
      </c>
      <c r="BB16" s="20">
        <f>AT16+AX16+AY16</f>
        <v>2.9320000000000004</v>
      </c>
      <c r="BC16" s="13">
        <f>BC15+1</f>
        <v>2</v>
      </c>
      <c r="BD16" s="13" t="s">
        <v>180</v>
      </c>
      <c r="BE16" s="18" t="s">
        <v>38</v>
      </c>
      <c r="BG16" s="18">
        <v>0</v>
      </c>
      <c r="BH16" s="18">
        <v>6.44</v>
      </c>
      <c r="BI16" s="18">
        <f>BH16*0.3</f>
        <v>1.9320000000000004</v>
      </c>
      <c r="BL16" s="18">
        <f>BG16+BI16+BJ16+BK16</f>
        <v>1.9320000000000004</v>
      </c>
      <c r="BN16" s="19"/>
      <c r="BP16" s="18">
        <f>BM16+BN16+BO16</f>
        <v>0</v>
      </c>
      <c r="BQ16" s="18">
        <v>1</v>
      </c>
      <c r="BT16" s="20">
        <f>BL16+BP16+BQ16</f>
        <v>2.9320000000000004</v>
      </c>
      <c r="BU16" s="13">
        <f>BU15+1</f>
        <v>2</v>
      </c>
      <c r="BV16" s="13" t="s">
        <v>180</v>
      </c>
      <c r="BW16" s="18" t="s">
        <v>38</v>
      </c>
      <c r="BY16" s="18">
        <v>0</v>
      </c>
      <c r="BZ16" s="18">
        <v>6.44</v>
      </c>
      <c r="CA16" s="18">
        <f>BZ16*0.3</f>
        <v>1.9320000000000004</v>
      </c>
      <c r="CD16" s="18">
        <f>BY16+CA16+CB16+CC16</f>
        <v>1.9320000000000004</v>
      </c>
      <c r="CF16" s="19"/>
      <c r="CH16" s="18">
        <f>CE16+CF16+CG16</f>
        <v>0</v>
      </c>
      <c r="CI16" s="18">
        <v>1</v>
      </c>
      <c r="CL16" s="20">
        <f>CD16+CH16+CI16</f>
        <v>2.9320000000000004</v>
      </c>
      <c r="CM16" s="13">
        <f>CM15+1</f>
        <v>2</v>
      </c>
      <c r="CN16" s="13" t="s">
        <v>180</v>
      </c>
      <c r="CO16" s="18" t="s">
        <v>38</v>
      </c>
      <c r="CQ16" s="18">
        <v>0</v>
      </c>
      <c r="CR16" s="18">
        <v>6.44</v>
      </c>
      <c r="CS16" s="18">
        <f>CR16*0.3</f>
        <v>1.9320000000000004</v>
      </c>
      <c r="CV16" s="18">
        <f>CQ16+CS16+CT16+CU16</f>
        <v>1.9320000000000004</v>
      </c>
      <c r="CX16" s="19"/>
      <c r="CZ16" s="18">
        <f>CW16+CX16+CY16</f>
        <v>0</v>
      </c>
      <c r="DA16" s="18">
        <v>1</v>
      </c>
      <c r="DD16" s="20">
        <f>CV16+CZ16+DA16</f>
        <v>2.9320000000000004</v>
      </c>
      <c r="DE16" s="13">
        <f>DE15+1</f>
        <v>2</v>
      </c>
      <c r="DF16" s="13" t="s">
        <v>180</v>
      </c>
      <c r="DG16" s="18" t="s">
        <v>38</v>
      </c>
      <c r="DI16" s="18">
        <v>0</v>
      </c>
      <c r="DJ16" s="18">
        <v>6.44</v>
      </c>
      <c r="DK16" s="18">
        <f>DJ16*0.3</f>
        <v>1.9320000000000004</v>
      </c>
      <c r="DN16" s="18">
        <f>DI16+DK16+DL16+DM16</f>
        <v>1.9320000000000004</v>
      </c>
      <c r="DP16" s="19"/>
      <c r="DR16" s="18">
        <f>DO16+DP16+DQ16</f>
        <v>0</v>
      </c>
      <c r="DS16" s="18">
        <v>1</v>
      </c>
      <c r="DV16" s="20">
        <f>DN16+DR16+DS16</f>
        <v>2.9320000000000004</v>
      </c>
      <c r="DW16" s="13">
        <f>DW15+1</f>
        <v>2</v>
      </c>
      <c r="DX16" s="13" t="s">
        <v>180</v>
      </c>
      <c r="DY16" s="18" t="s">
        <v>38</v>
      </c>
      <c r="EA16" s="18">
        <v>0</v>
      </c>
      <c r="EB16" s="18">
        <v>6.44</v>
      </c>
      <c r="EC16" s="18">
        <f>EB16*0.3</f>
        <v>1.9320000000000004</v>
      </c>
      <c r="EF16" s="18">
        <f>EA16+EC16+ED16+EE16</f>
        <v>1.9320000000000004</v>
      </c>
      <c r="EH16" s="19"/>
      <c r="EJ16" s="18">
        <f>EG16+EH16+EI16</f>
        <v>0</v>
      </c>
      <c r="EK16" s="18">
        <v>1</v>
      </c>
      <c r="EN16" s="20">
        <f>EF16+EJ16+EK16</f>
        <v>2.9320000000000004</v>
      </c>
      <c r="EO16" s="13">
        <f>EO15+1</f>
        <v>2</v>
      </c>
      <c r="EP16" s="13" t="s">
        <v>180</v>
      </c>
      <c r="EQ16" s="18" t="s">
        <v>38</v>
      </c>
      <c r="ES16" s="18">
        <v>0</v>
      </c>
      <c r="ET16" s="18">
        <v>6.44</v>
      </c>
      <c r="EU16" s="18">
        <f>ET16*0.3</f>
        <v>1.9320000000000004</v>
      </c>
      <c r="EX16" s="18">
        <f>ES16+EU16+EV16+EW16</f>
        <v>1.9320000000000004</v>
      </c>
      <c r="EZ16" s="19"/>
      <c r="FB16" s="18">
        <f>EY16+EZ16+FA16</f>
        <v>0</v>
      </c>
      <c r="FC16" s="18">
        <v>1</v>
      </c>
      <c r="FF16" s="20">
        <f>EX16+FB16+FC16</f>
        <v>2.9320000000000004</v>
      </c>
      <c r="FG16" s="13">
        <f>FG15+1</f>
        <v>2</v>
      </c>
      <c r="FH16" s="13" t="s">
        <v>180</v>
      </c>
      <c r="FI16" s="18" t="s">
        <v>38</v>
      </c>
      <c r="FK16" s="18">
        <v>0</v>
      </c>
      <c r="FL16" s="18">
        <v>6.44</v>
      </c>
      <c r="FM16" s="18">
        <f>FL16*0.3</f>
        <v>1.9320000000000004</v>
      </c>
      <c r="FP16" s="18">
        <f>FK16+FM16+FN16+FO16</f>
        <v>1.9320000000000004</v>
      </c>
      <c r="FR16" s="19"/>
      <c r="FT16" s="18">
        <f>FQ16+FR16+FS16</f>
        <v>0</v>
      </c>
      <c r="FU16" s="18">
        <v>1</v>
      </c>
      <c r="FX16" s="20">
        <f>FP16+FT16+FU16</f>
        <v>2.9320000000000004</v>
      </c>
      <c r="FY16" s="13">
        <f>FY15+1</f>
        <v>2</v>
      </c>
      <c r="FZ16" s="13" t="s">
        <v>180</v>
      </c>
      <c r="GA16" s="18" t="s">
        <v>38</v>
      </c>
      <c r="GC16" s="18">
        <v>0</v>
      </c>
      <c r="GD16" s="18">
        <v>6.44</v>
      </c>
      <c r="GE16" s="18">
        <f>GD16*0.3</f>
        <v>1.9320000000000004</v>
      </c>
      <c r="GH16" s="18">
        <f>GC16+GE16+GF16+GG16</f>
        <v>1.9320000000000004</v>
      </c>
      <c r="GJ16" s="19"/>
      <c r="GL16" s="18">
        <f>GI16+GJ16+GK16</f>
        <v>0</v>
      </c>
      <c r="GM16" s="18">
        <v>1</v>
      </c>
      <c r="GP16" s="20">
        <f>GH16+GL16+GM16</f>
        <v>2.9320000000000004</v>
      </c>
      <c r="GQ16" s="13">
        <f>GQ15+1</f>
        <v>2</v>
      </c>
      <c r="GR16" s="13" t="s">
        <v>180</v>
      </c>
      <c r="GS16" s="18" t="s">
        <v>38</v>
      </c>
      <c r="GU16" s="18">
        <v>0</v>
      </c>
      <c r="GV16" s="18">
        <v>6.44</v>
      </c>
      <c r="GW16" s="18">
        <f>GV16*0.3</f>
        <v>1.9320000000000004</v>
      </c>
      <c r="GZ16" s="18">
        <f>GU16+GW16+GX16+GY16</f>
        <v>1.9320000000000004</v>
      </c>
      <c r="HB16" s="19"/>
      <c r="HD16" s="18">
        <f>HA16+HB16+HC16</f>
        <v>0</v>
      </c>
      <c r="HE16" s="18">
        <v>1</v>
      </c>
      <c r="HH16" s="20">
        <f>GZ16+HD16+HE16</f>
        <v>2.9320000000000004</v>
      </c>
      <c r="HI16" s="13">
        <f>HI15+1</f>
        <v>2</v>
      </c>
      <c r="HJ16" s="13" t="s">
        <v>180</v>
      </c>
      <c r="HK16" s="18" t="s">
        <v>38</v>
      </c>
      <c r="HM16" s="18">
        <v>0</v>
      </c>
      <c r="HN16" s="18">
        <v>6.44</v>
      </c>
      <c r="HO16" s="18">
        <f>HN16*0.3</f>
        <v>1.9320000000000004</v>
      </c>
      <c r="HR16" s="18">
        <f>HM16+HO16+HP16+HQ16</f>
        <v>1.9320000000000004</v>
      </c>
      <c r="HT16" s="19"/>
      <c r="HV16" s="18">
        <f>HS16+HT16+HU16</f>
        <v>0</v>
      </c>
      <c r="HW16" s="18">
        <v>1</v>
      </c>
      <c r="HZ16" s="20">
        <f>HR16+HV16+HW16</f>
        <v>2.9320000000000004</v>
      </c>
      <c r="IA16" s="13">
        <f>IA15+1</f>
        <v>2</v>
      </c>
      <c r="IB16" s="13" t="s">
        <v>180</v>
      </c>
      <c r="IC16" s="18" t="s">
        <v>38</v>
      </c>
      <c r="IE16" s="18">
        <v>0</v>
      </c>
      <c r="IF16" s="18">
        <v>6.44</v>
      </c>
      <c r="IG16" s="18">
        <f>IF16*0.3</f>
        <v>1.9320000000000004</v>
      </c>
      <c r="IJ16" s="18">
        <f>IE16+IG16+IH16+II16</f>
        <v>1.9320000000000004</v>
      </c>
      <c r="IL16" s="19"/>
      <c r="IN16" s="18">
        <f>IK16+IL16+IM16</f>
        <v>0</v>
      </c>
      <c r="IO16" s="18">
        <v>1</v>
      </c>
      <c r="IR16" s="20">
        <f>IJ16+IN16+IO16</f>
        <v>2.9320000000000004</v>
      </c>
      <c r="IS16" s="13">
        <f>IS15+1</f>
        <v>2</v>
      </c>
      <c r="IT16" s="13" t="s">
        <v>180</v>
      </c>
      <c r="IU16" s="18" t="s">
        <v>38</v>
      </c>
    </row>
    <row r="17" spans="1:18" s="1" customFormat="1" ht="24">
      <c r="A17" s="43">
        <v>14</v>
      </c>
      <c r="B17" s="13" t="s">
        <v>176</v>
      </c>
      <c r="C17" s="18" t="s">
        <v>41</v>
      </c>
      <c r="D17" s="18" t="s">
        <v>38</v>
      </c>
      <c r="E17" s="18">
        <v>0.5630000000000001</v>
      </c>
      <c r="F17" s="18">
        <v>6.01</v>
      </c>
      <c r="G17" s="18">
        <f>F17*0.3</f>
        <v>1.8030000000000002</v>
      </c>
      <c r="H17" s="18"/>
      <c r="I17" s="18"/>
      <c r="J17" s="18">
        <f>E17+G17+H17+I17</f>
        <v>2.366</v>
      </c>
      <c r="K17" s="18"/>
      <c r="L17" s="19"/>
      <c r="M17" s="18"/>
      <c r="N17" s="18">
        <f>K17+L17+M17</f>
        <v>0</v>
      </c>
      <c r="O17" s="18"/>
      <c r="P17" s="18">
        <v>0.5</v>
      </c>
      <c r="Q17" s="28"/>
      <c r="R17" s="20">
        <f>J17+N17+O17+P17</f>
        <v>2.866</v>
      </c>
    </row>
    <row r="19" s="45" customFormat="1" ht="13.5">
      <c r="B19" s="45" t="s">
        <v>208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5.57421875" style="0" customWidth="1"/>
    <col min="2" max="2" width="17.28125" style="0" customWidth="1"/>
    <col min="3" max="3" width="14.00390625" style="0" customWidth="1"/>
    <col min="4" max="4" width="15.421875" style="0" customWidth="1"/>
    <col min="5" max="5" width="11.57421875" style="0" customWidth="1"/>
    <col min="6" max="6" width="13.8515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46.5">
      <c r="A4" s="51">
        <v>1</v>
      </c>
      <c r="B4" s="51" t="s">
        <v>129</v>
      </c>
      <c r="C4" s="52" t="s">
        <v>41</v>
      </c>
      <c r="D4" s="52" t="s">
        <v>130</v>
      </c>
      <c r="E4" s="52">
        <v>3.464</v>
      </c>
      <c r="F4" s="52">
        <v>8.07</v>
      </c>
      <c r="G4" s="52">
        <f>F4*0.3</f>
        <v>2.4210000000000003</v>
      </c>
      <c r="H4" s="52">
        <v>0.5</v>
      </c>
      <c r="I4" s="52"/>
      <c r="J4" s="52">
        <f>E4+G4+H4+I4</f>
        <v>6.385</v>
      </c>
      <c r="K4" s="52"/>
      <c r="L4" s="53"/>
      <c r="M4" s="52"/>
      <c r="N4" s="52">
        <f>K4+L4+M4</f>
        <v>0</v>
      </c>
      <c r="O4" s="52">
        <v>1</v>
      </c>
      <c r="P4" s="52"/>
      <c r="Q4" s="52"/>
      <c r="R4" s="54">
        <f>J4+N4+O4</f>
        <v>7.385</v>
      </c>
    </row>
    <row r="5" spans="1:18" s="55" customFormat="1" ht="24">
      <c r="A5" s="51">
        <v>2</v>
      </c>
      <c r="B5" s="52" t="s">
        <v>83</v>
      </c>
      <c r="C5" s="52" t="s">
        <v>41</v>
      </c>
      <c r="D5" s="52"/>
      <c r="E5" s="52">
        <v>1.925</v>
      </c>
      <c r="F5" s="52">
        <v>7.67</v>
      </c>
      <c r="G5" s="52">
        <f>F5*0.3</f>
        <v>2.301</v>
      </c>
      <c r="H5" s="52"/>
      <c r="I5" s="52"/>
      <c r="J5" s="52">
        <f>E5+G5+H5+I5</f>
        <v>4.226</v>
      </c>
      <c r="K5" s="52">
        <v>1.1</v>
      </c>
      <c r="L5" s="53"/>
      <c r="M5" s="52"/>
      <c r="N5" s="52">
        <f>K5+L5+M5</f>
        <v>1.1</v>
      </c>
      <c r="O5" s="52">
        <v>1</v>
      </c>
      <c r="P5" s="52"/>
      <c r="Q5" s="52"/>
      <c r="R5" s="54">
        <f>J5+N5+O5</f>
        <v>6.3260000000000005</v>
      </c>
    </row>
    <row r="6" spans="1:18" s="1" customFormat="1" ht="24.75">
      <c r="A6" s="13">
        <v>3</v>
      </c>
      <c r="B6" s="13" t="s">
        <v>121</v>
      </c>
      <c r="C6" s="18" t="s">
        <v>41</v>
      </c>
      <c r="D6" s="18"/>
      <c r="E6" s="18">
        <v>0.455</v>
      </c>
      <c r="F6" s="18">
        <v>6.88</v>
      </c>
      <c r="G6" s="18">
        <f>F6*0.3</f>
        <v>2.064</v>
      </c>
      <c r="H6" s="18"/>
      <c r="I6" s="18"/>
      <c r="J6" s="18">
        <f>E6+G6+H6+I6</f>
        <v>2.519</v>
      </c>
      <c r="K6" s="18">
        <v>0.30000000000000004</v>
      </c>
      <c r="L6" s="19"/>
      <c r="M6" s="18"/>
      <c r="N6" s="18">
        <f>K6+L6+M6</f>
        <v>0.30000000000000004</v>
      </c>
      <c r="O6" s="18">
        <v>1</v>
      </c>
      <c r="P6" s="18"/>
      <c r="Q6" s="18"/>
      <c r="R6" s="20">
        <f>J6+N6+O6</f>
        <v>3.819</v>
      </c>
    </row>
    <row r="7" spans="1:18" s="1" customFormat="1" ht="24.75">
      <c r="A7" s="13">
        <v>4</v>
      </c>
      <c r="B7" s="18" t="s">
        <v>148</v>
      </c>
      <c r="C7" s="18" t="s">
        <v>41</v>
      </c>
      <c r="D7" s="18"/>
      <c r="E7" s="18">
        <v>0</v>
      </c>
      <c r="F7" s="18">
        <v>7.41</v>
      </c>
      <c r="G7" s="18">
        <f>F7*0.3</f>
        <v>2.2230000000000003</v>
      </c>
      <c r="H7" s="18"/>
      <c r="I7" s="18"/>
      <c r="J7" s="18">
        <f>E7+G7+H7+I7</f>
        <v>2.2230000000000003</v>
      </c>
      <c r="K7" s="18">
        <v>0.30000000000000004</v>
      </c>
      <c r="L7" s="19"/>
      <c r="M7" s="18"/>
      <c r="N7" s="18">
        <f>K7+L7+M7</f>
        <v>0.30000000000000004</v>
      </c>
      <c r="O7" s="18">
        <v>1</v>
      </c>
      <c r="P7" s="18"/>
      <c r="Q7" s="18"/>
      <c r="R7" s="20">
        <f>J7+N7+O7</f>
        <v>3.5230000000000006</v>
      </c>
    </row>
    <row r="8" spans="1:18" s="1" customFormat="1" ht="24.75">
      <c r="A8" s="13">
        <v>5</v>
      </c>
      <c r="B8" s="18" t="s">
        <v>140</v>
      </c>
      <c r="C8" s="18" t="s">
        <v>41</v>
      </c>
      <c r="D8" s="18"/>
      <c r="E8" s="18">
        <v>0.081</v>
      </c>
      <c r="F8" s="18">
        <v>6.88</v>
      </c>
      <c r="G8" s="18">
        <f>F8*0.3</f>
        <v>2.064</v>
      </c>
      <c r="H8" s="18"/>
      <c r="I8" s="18"/>
      <c r="J8" s="18">
        <f>E8+G8+H8+I8</f>
        <v>2.145</v>
      </c>
      <c r="K8" s="18"/>
      <c r="L8" s="19"/>
      <c r="M8" s="18"/>
      <c r="N8" s="18">
        <f>K8+L8+M8</f>
        <v>0</v>
      </c>
      <c r="O8" s="18">
        <v>1</v>
      </c>
      <c r="P8" s="18"/>
      <c r="Q8" s="18"/>
      <c r="R8" s="20">
        <f>J8+N8+O8</f>
        <v>3.145</v>
      </c>
    </row>
    <row r="9" spans="1:18" ht="24.75">
      <c r="A9" s="13">
        <v>6</v>
      </c>
      <c r="B9" s="13" t="s">
        <v>40</v>
      </c>
      <c r="C9" s="18" t="s">
        <v>41</v>
      </c>
      <c r="D9" s="18"/>
      <c r="E9" s="18">
        <v>0</v>
      </c>
      <c r="F9" s="18">
        <v>6.91</v>
      </c>
      <c r="G9" s="18">
        <f>F9*0.3</f>
        <v>2.0730000000000004</v>
      </c>
      <c r="H9" s="18"/>
      <c r="I9" s="18"/>
      <c r="J9" s="18">
        <f>E9+G9+H9+I9</f>
        <v>2.0730000000000004</v>
      </c>
      <c r="K9" s="18"/>
      <c r="L9" s="19"/>
      <c r="M9" s="18"/>
      <c r="N9" s="18">
        <f>K9+L9+M9</f>
        <v>0</v>
      </c>
      <c r="O9" s="18">
        <v>1</v>
      </c>
      <c r="P9" s="18"/>
      <c r="Q9" s="18"/>
      <c r="R9" s="20">
        <f>J9+N9+O9</f>
        <v>3.0730000000000004</v>
      </c>
    </row>
    <row r="10" spans="1:18" s="1" customFormat="1" ht="13.5">
      <c r="A10" s="13">
        <v>7</v>
      </c>
      <c r="B10" s="32" t="s">
        <v>107</v>
      </c>
      <c r="C10" s="18" t="s">
        <v>41</v>
      </c>
      <c r="D10" s="18"/>
      <c r="E10" s="18">
        <v>0</v>
      </c>
      <c r="F10" s="18">
        <v>6.64</v>
      </c>
      <c r="G10" s="18">
        <f>F10*0.3</f>
        <v>1.9920000000000002</v>
      </c>
      <c r="H10" s="18"/>
      <c r="I10" s="18"/>
      <c r="J10" s="18">
        <f>E10+G10+H10+I10</f>
        <v>1.9920000000000002</v>
      </c>
      <c r="K10" s="18"/>
      <c r="L10" s="19"/>
      <c r="M10" s="18"/>
      <c r="N10" s="18">
        <f>K10+L10+M10</f>
        <v>0</v>
      </c>
      <c r="O10" s="18">
        <v>1</v>
      </c>
      <c r="P10" s="18"/>
      <c r="Q10" s="18"/>
      <c r="R10" s="20">
        <f>J10+N10+O10</f>
        <v>2.992</v>
      </c>
    </row>
    <row r="11" spans="1:18" s="1" customFormat="1" ht="24">
      <c r="A11" s="13">
        <f>A10+1</f>
        <v>8</v>
      </c>
      <c r="B11" s="32" t="s">
        <v>176</v>
      </c>
      <c r="C11" s="18" t="s">
        <v>41</v>
      </c>
      <c r="D11" s="18" t="s">
        <v>38</v>
      </c>
      <c r="E11" s="18">
        <v>0.5630000000000001</v>
      </c>
      <c r="F11" s="18">
        <v>6.01</v>
      </c>
      <c r="G11" s="18">
        <f>F11*0.3</f>
        <v>1.8030000000000002</v>
      </c>
      <c r="H11" s="18"/>
      <c r="I11" s="18"/>
      <c r="J11" s="18">
        <f>E11+G11+H11+I11</f>
        <v>2.366</v>
      </c>
      <c r="K11" s="18"/>
      <c r="L11" s="19"/>
      <c r="M11" s="18"/>
      <c r="N11" s="18">
        <f>K11+L11+M11</f>
        <v>0</v>
      </c>
      <c r="O11" s="18">
        <v>1</v>
      </c>
      <c r="P11" s="18"/>
      <c r="Q11" s="28"/>
      <c r="R11" s="20">
        <f>J11+N11+O11</f>
        <v>3.366</v>
      </c>
    </row>
    <row r="12" spans="1:18" s="1" customFormat="1" ht="13.5">
      <c r="A12" s="13">
        <v>8</v>
      </c>
      <c r="B12" s="32" t="s">
        <v>144</v>
      </c>
      <c r="C12" s="18" t="s">
        <v>145</v>
      </c>
      <c r="D12" s="18" t="s">
        <v>41</v>
      </c>
      <c r="E12" s="18"/>
      <c r="F12" s="18">
        <v>6.201</v>
      </c>
      <c r="G12" s="18">
        <f>F12*0.3</f>
        <v>1.8603</v>
      </c>
      <c r="H12" s="18"/>
      <c r="I12" s="18"/>
      <c r="J12" s="18">
        <f>E12+G12+H12+I12</f>
        <v>1.8603</v>
      </c>
      <c r="K12" s="18">
        <v>0.6000000000000001</v>
      </c>
      <c r="L12" s="19"/>
      <c r="M12" s="18"/>
      <c r="N12" s="18">
        <f>K12+L12+M12</f>
        <v>0.6000000000000001</v>
      </c>
      <c r="O12" s="18"/>
      <c r="P12" s="18">
        <v>0.5</v>
      </c>
      <c r="Q12" s="28"/>
      <c r="R12" s="20">
        <f>J12+N12+O12+P12</f>
        <v>2.9603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5.7109375" style="0" customWidth="1"/>
    <col min="2" max="2" width="23.140625" style="0" customWidth="1"/>
    <col min="3" max="4" width="11.57421875" style="0" customWidth="1"/>
    <col min="5" max="5" width="14.140625" style="0" customWidth="1"/>
    <col min="6" max="6" width="13.140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24.75">
      <c r="A4" s="51">
        <f>A3+1</f>
        <v>1</v>
      </c>
      <c r="B4" s="51" t="s">
        <v>134</v>
      </c>
      <c r="C4" s="52" t="s">
        <v>81</v>
      </c>
      <c r="D4" s="52"/>
      <c r="E4" s="52">
        <v>3.829</v>
      </c>
      <c r="F4" s="52">
        <v>7.63</v>
      </c>
      <c r="G4" s="52">
        <f>F4*0.3</f>
        <v>2.289</v>
      </c>
      <c r="H4" s="52"/>
      <c r="I4" s="52"/>
      <c r="J4" s="52">
        <f>E4+G4+H4+I4</f>
        <v>6.118</v>
      </c>
      <c r="K4" s="52">
        <v>0.30000000000000004</v>
      </c>
      <c r="L4" s="53"/>
      <c r="M4" s="52"/>
      <c r="N4" s="52">
        <f>K4+L4+M4</f>
        <v>0.30000000000000004</v>
      </c>
      <c r="O4" s="52">
        <v>1</v>
      </c>
      <c r="P4" s="52"/>
      <c r="Q4" s="52"/>
      <c r="R4" s="54">
        <f>J4+N4+O4</f>
        <v>7.418</v>
      </c>
    </row>
    <row r="5" spans="1:18" s="55" customFormat="1" ht="24.75">
      <c r="A5" s="51">
        <f>A4+1</f>
        <v>2</v>
      </c>
      <c r="B5" s="51" t="s">
        <v>80</v>
      </c>
      <c r="C5" s="52" t="s">
        <v>81</v>
      </c>
      <c r="D5" s="52"/>
      <c r="E5" s="52">
        <v>3.909</v>
      </c>
      <c r="F5" s="52">
        <v>6.74</v>
      </c>
      <c r="G5" s="52">
        <f>F5*0.3</f>
        <v>2.0220000000000002</v>
      </c>
      <c r="H5" s="52"/>
      <c r="I5" s="52"/>
      <c r="J5" s="52">
        <f>E5+G5+H5+I5</f>
        <v>5.931</v>
      </c>
      <c r="K5" s="52"/>
      <c r="L5" s="53"/>
      <c r="M5" s="52"/>
      <c r="N5" s="52">
        <f>K5+L5+M5</f>
        <v>0</v>
      </c>
      <c r="O5" s="52">
        <v>1</v>
      </c>
      <c r="P5" s="52"/>
      <c r="Q5" s="52"/>
      <c r="R5" s="54">
        <f>J5+N5+O5</f>
        <v>6.931</v>
      </c>
    </row>
    <row r="6" spans="1:18" s="55" customFormat="1" ht="24.75">
      <c r="A6" s="51">
        <f>A5+1</f>
        <v>3</v>
      </c>
      <c r="B6" s="51" t="s">
        <v>172</v>
      </c>
      <c r="C6" s="52" t="s">
        <v>81</v>
      </c>
      <c r="D6" s="52" t="s">
        <v>38</v>
      </c>
      <c r="E6" s="52">
        <v>3.57</v>
      </c>
      <c r="F6" s="52">
        <v>6.77</v>
      </c>
      <c r="G6" s="52">
        <f>F6*0.3</f>
        <v>2.031</v>
      </c>
      <c r="H6" s="52"/>
      <c r="I6" s="52"/>
      <c r="J6" s="52">
        <f>E6+G6+H6+I6</f>
        <v>5.601</v>
      </c>
      <c r="K6" s="52"/>
      <c r="L6" s="53"/>
      <c r="M6" s="52"/>
      <c r="N6" s="52">
        <f>K6+L6+M6</f>
        <v>0</v>
      </c>
      <c r="O6" s="52">
        <v>1</v>
      </c>
      <c r="P6" s="52"/>
      <c r="Q6" s="52"/>
      <c r="R6" s="54">
        <f>J6+N6+O6</f>
        <v>6.601</v>
      </c>
    </row>
    <row r="7" spans="1:18" s="1" customFormat="1" ht="24.75">
      <c r="A7" s="13">
        <f>A6+1</f>
        <v>4</v>
      </c>
      <c r="B7" s="13" t="s">
        <v>123</v>
      </c>
      <c r="C7" s="18" t="s">
        <v>81</v>
      </c>
      <c r="D7" s="18"/>
      <c r="E7" s="18">
        <v>2.94</v>
      </c>
      <c r="F7" s="18">
        <v>6.57</v>
      </c>
      <c r="G7" s="18">
        <f>F7*0.3</f>
        <v>1.9710000000000003</v>
      </c>
      <c r="H7" s="18"/>
      <c r="I7" s="18"/>
      <c r="J7" s="18">
        <f>E7+G7+H7+I7</f>
        <v>4.9110000000000005</v>
      </c>
      <c r="K7" s="18">
        <v>0.6000000000000001</v>
      </c>
      <c r="L7" s="19"/>
      <c r="M7" s="18"/>
      <c r="N7" s="18">
        <f>K7+L7+M7</f>
        <v>0.6000000000000001</v>
      </c>
      <c r="O7" s="18">
        <v>1</v>
      </c>
      <c r="P7" s="18"/>
      <c r="Q7" s="18"/>
      <c r="R7" s="20">
        <f>J7+N7+O7</f>
        <v>6.511000000000001</v>
      </c>
    </row>
    <row r="8" spans="1:18" s="1" customFormat="1" ht="24.75">
      <c r="A8" s="13">
        <f>A7+1</f>
        <v>5</v>
      </c>
      <c r="B8" s="13" t="s">
        <v>110</v>
      </c>
      <c r="C8" s="18" t="s">
        <v>81</v>
      </c>
      <c r="D8" s="18"/>
      <c r="E8" s="18">
        <v>0</v>
      </c>
      <c r="F8" s="18">
        <v>7.55</v>
      </c>
      <c r="G8" s="18">
        <f>F8*0.3</f>
        <v>2.265</v>
      </c>
      <c r="H8" s="18">
        <v>0.5</v>
      </c>
      <c r="I8" s="18"/>
      <c r="J8" s="18">
        <f>E8+G8+H8+I8</f>
        <v>2.765</v>
      </c>
      <c r="K8" s="18"/>
      <c r="L8" s="19"/>
      <c r="M8" s="18"/>
      <c r="N8" s="18">
        <f>K8+L8+M8</f>
        <v>0</v>
      </c>
      <c r="O8" s="18">
        <v>1</v>
      </c>
      <c r="P8" s="18"/>
      <c r="Q8" s="18"/>
      <c r="R8" s="20">
        <f>J8+N8+O8</f>
        <v>3.765</v>
      </c>
    </row>
    <row r="9" spans="1:18" s="1" customFormat="1" ht="24.75">
      <c r="A9" s="13">
        <f>A8+1</f>
        <v>6</v>
      </c>
      <c r="B9" s="32" t="s">
        <v>143</v>
      </c>
      <c r="C9" s="18" t="s">
        <v>81</v>
      </c>
      <c r="D9" s="18"/>
      <c r="E9" s="18">
        <v>0</v>
      </c>
      <c r="F9" s="18">
        <v>8.04</v>
      </c>
      <c r="G9" s="18">
        <f>F9*0.3</f>
        <v>2.412</v>
      </c>
      <c r="H9" s="18"/>
      <c r="I9" s="18"/>
      <c r="J9" s="18">
        <f>E9+G9+H9+I9</f>
        <v>2.412</v>
      </c>
      <c r="K9" s="18"/>
      <c r="L9" s="19"/>
      <c r="M9" s="18"/>
      <c r="N9" s="18">
        <f>K9+L9+M9</f>
        <v>0</v>
      </c>
      <c r="O9" s="18">
        <v>1</v>
      </c>
      <c r="P9" s="18"/>
      <c r="Q9" s="18"/>
      <c r="R9" s="20">
        <f>J9+N9+O9</f>
        <v>3.412</v>
      </c>
    </row>
    <row r="10" spans="1:18" s="1" customFormat="1" ht="24.75">
      <c r="A10" s="13">
        <f>A9+1</f>
        <v>7</v>
      </c>
      <c r="B10" s="13" t="s">
        <v>149</v>
      </c>
      <c r="C10" s="18" t="s">
        <v>81</v>
      </c>
      <c r="D10" s="18"/>
      <c r="E10" s="18">
        <v>0</v>
      </c>
      <c r="F10" s="18">
        <v>7.21</v>
      </c>
      <c r="G10" s="18">
        <f>F10*0.3</f>
        <v>2.1630000000000003</v>
      </c>
      <c r="H10" s="18"/>
      <c r="I10" s="18"/>
      <c r="J10" s="18">
        <f>E10+G10+H10+I10</f>
        <v>2.1630000000000003</v>
      </c>
      <c r="K10" s="18"/>
      <c r="L10" s="19"/>
      <c r="M10" s="18"/>
      <c r="N10" s="18">
        <f>K10+L10+M10</f>
        <v>0</v>
      </c>
      <c r="O10" s="18">
        <v>1</v>
      </c>
      <c r="P10" s="18"/>
      <c r="Q10" s="18"/>
      <c r="R10" s="20">
        <f>J10+N10+O10</f>
        <v>3.1630000000000003</v>
      </c>
    </row>
    <row r="11" spans="1:18" s="1" customFormat="1" ht="24.75">
      <c r="A11" s="13">
        <f>A10+1</f>
        <v>8</v>
      </c>
      <c r="B11" s="32" t="s">
        <v>82</v>
      </c>
      <c r="C11" s="18" t="s">
        <v>81</v>
      </c>
      <c r="D11" s="18"/>
      <c r="E11" s="18">
        <v>0</v>
      </c>
      <c r="F11" s="18">
        <v>6.96</v>
      </c>
      <c r="G11" s="18">
        <f>F11*0.3</f>
        <v>2.088</v>
      </c>
      <c r="H11" s="18"/>
      <c r="I11" s="18"/>
      <c r="J11" s="18">
        <f>E11+G11+H11+I11</f>
        <v>2.088</v>
      </c>
      <c r="K11" s="18"/>
      <c r="L11" s="19"/>
      <c r="M11" s="18"/>
      <c r="N11" s="18">
        <f>K11+L11+M11</f>
        <v>0</v>
      </c>
      <c r="O11" s="18">
        <v>1</v>
      </c>
      <c r="P11" s="18"/>
      <c r="Q11" s="18"/>
      <c r="R11" s="20">
        <f>J11+N11+O11</f>
        <v>3.088</v>
      </c>
    </row>
    <row r="12" spans="1:18" s="1" customFormat="1" ht="24.75">
      <c r="A12" s="13">
        <f>A11+1</f>
        <v>9</v>
      </c>
      <c r="B12" s="13" t="s">
        <v>90</v>
      </c>
      <c r="C12" s="18" t="s">
        <v>81</v>
      </c>
      <c r="D12" s="18"/>
      <c r="E12" s="18">
        <v>0</v>
      </c>
      <c r="F12" s="18">
        <v>6.91</v>
      </c>
      <c r="G12" s="18">
        <f>F12*0.3</f>
        <v>2.0730000000000004</v>
      </c>
      <c r="H12" s="18"/>
      <c r="I12" s="18"/>
      <c r="J12" s="18">
        <f>E12+G12+H12+I12</f>
        <v>2.0730000000000004</v>
      </c>
      <c r="K12" s="18"/>
      <c r="L12" s="19"/>
      <c r="M12" s="18"/>
      <c r="N12" s="18">
        <f>K12+L12+M12</f>
        <v>0</v>
      </c>
      <c r="O12" s="18">
        <v>1</v>
      </c>
      <c r="P12" s="18"/>
      <c r="Q12" s="18"/>
      <c r="R12" s="20">
        <f>J12+N12+O12</f>
        <v>3.0730000000000004</v>
      </c>
    </row>
    <row r="13" spans="1:18" s="1" customFormat="1" ht="24.75">
      <c r="A13" s="13">
        <f>A12+1</f>
        <v>10</v>
      </c>
      <c r="B13" s="13" t="s">
        <v>152</v>
      </c>
      <c r="C13" s="18" t="s">
        <v>81</v>
      </c>
      <c r="D13" s="18"/>
      <c r="E13" s="18">
        <v>0</v>
      </c>
      <c r="F13" s="18">
        <v>6.56</v>
      </c>
      <c r="G13" s="18">
        <f>F13*0.3</f>
        <v>1.9680000000000002</v>
      </c>
      <c r="H13" s="18"/>
      <c r="I13" s="18"/>
      <c r="J13" s="18">
        <f>E13+G13+H13+I13</f>
        <v>1.9680000000000002</v>
      </c>
      <c r="K13" s="18"/>
      <c r="L13" s="19"/>
      <c r="M13" s="18"/>
      <c r="N13" s="18">
        <f>K13+L13+M13</f>
        <v>0</v>
      </c>
      <c r="O13" s="18">
        <v>1</v>
      </c>
      <c r="P13" s="18"/>
      <c r="Q13" s="18"/>
      <c r="R13" s="20">
        <f>J13+N13+O13</f>
        <v>2.968</v>
      </c>
    </row>
    <row r="14" spans="1:18" s="1" customFormat="1" ht="24.75">
      <c r="A14" s="13">
        <f>A13+1</f>
        <v>11</v>
      </c>
      <c r="B14" s="33" t="s">
        <v>155</v>
      </c>
      <c r="C14" s="18" t="s">
        <v>81</v>
      </c>
      <c r="D14" s="18"/>
      <c r="E14" s="18">
        <v>0</v>
      </c>
      <c r="F14" s="18">
        <v>6.56</v>
      </c>
      <c r="G14" s="18">
        <f>F14*0.3</f>
        <v>1.9680000000000002</v>
      </c>
      <c r="H14" s="18"/>
      <c r="I14" s="18"/>
      <c r="J14" s="18">
        <f>E14+G14+H14+I14</f>
        <v>1.9680000000000002</v>
      </c>
      <c r="K14" s="18"/>
      <c r="L14" s="19"/>
      <c r="M14" s="18"/>
      <c r="N14" s="18">
        <f>K14+L14+M14</f>
        <v>0</v>
      </c>
      <c r="O14" s="18">
        <v>1</v>
      </c>
      <c r="P14" s="18"/>
      <c r="Q14" s="18"/>
      <c r="R14" s="20">
        <f>J14+N14+O14</f>
        <v>2.968</v>
      </c>
    </row>
    <row r="15" spans="1:18" s="1" customFormat="1" ht="24.75">
      <c r="A15" s="13">
        <f>A14+1</f>
        <v>12</v>
      </c>
      <c r="B15" s="13" t="s">
        <v>72</v>
      </c>
      <c r="C15" s="18" t="s">
        <v>81</v>
      </c>
      <c r="D15" s="18"/>
      <c r="E15" s="18">
        <v>0</v>
      </c>
      <c r="F15" s="18">
        <v>6.47</v>
      </c>
      <c r="G15" s="18">
        <f>F15*0.3</f>
        <v>1.9410000000000003</v>
      </c>
      <c r="H15" s="18"/>
      <c r="I15" s="18"/>
      <c r="J15" s="18">
        <f>E15+G15+H15+I15</f>
        <v>1.9410000000000003</v>
      </c>
      <c r="K15" s="18"/>
      <c r="L15" s="19"/>
      <c r="M15" s="18"/>
      <c r="N15" s="18">
        <f>K15+L15+M15</f>
        <v>0</v>
      </c>
      <c r="O15" s="18">
        <v>1</v>
      </c>
      <c r="P15" s="18"/>
      <c r="Q15" s="18"/>
      <c r="R15" s="20">
        <f>J15+N15+O15</f>
        <v>2.9410000000000003</v>
      </c>
    </row>
    <row r="16" spans="1:18" s="1" customFormat="1" ht="24.75">
      <c r="A16" s="13">
        <f>A15+1</f>
        <v>13</v>
      </c>
      <c r="B16" s="13" t="s">
        <v>173</v>
      </c>
      <c r="C16" s="18" t="s">
        <v>81</v>
      </c>
      <c r="D16" s="18"/>
      <c r="E16" s="18">
        <v>0</v>
      </c>
      <c r="F16" s="18">
        <v>6.43</v>
      </c>
      <c r="G16" s="18">
        <f>F16*0.3</f>
        <v>1.9290000000000003</v>
      </c>
      <c r="H16" s="18"/>
      <c r="I16" s="18"/>
      <c r="J16" s="18">
        <f>E16+G16+H16+I16</f>
        <v>1.9290000000000003</v>
      </c>
      <c r="K16" s="18"/>
      <c r="L16" s="19"/>
      <c r="M16" s="18"/>
      <c r="N16" s="18">
        <f>K16+L16+M16</f>
        <v>0</v>
      </c>
      <c r="O16" s="18">
        <v>1</v>
      </c>
      <c r="P16" s="18"/>
      <c r="Q16" s="18"/>
      <c r="R16" s="20">
        <f>J16+N16+O16</f>
        <v>2.9290000000000003</v>
      </c>
    </row>
    <row r="17" spans="1:18" s="1" customFormat="1" ht="24.75">
      <c r="A17" s="13">
        <f>A16+1</f>
        <v>14</v>
      </c>
      <c r="B17" s="13" t="s">
        <v>182</v>
      </c>
      <c r="C17" s="18" t="s">
        <v>81</v>
      </c>
      <c r="D17" s="18"/>
      <c r="E17" s="18">
        <v>0</v>
      </c>
      <c r="F17" s="18">
        <v>5.86</v>
      </c>
      <c r="G17" s="18">
        <f>F17*0.3</f>
        <v>1.7580000000000005</v>
      </c>
      <c r="H17" s="18"/>
      <c r="I17" s="18"/>
      <c r="J17" s="18">
        <f>E17+G17+H17+I17</f>
        <v>1.7580000000000005</v>
      </c>
      <c r="K17" s="18"/>
      <c r="L17" s="19"/>
      <c r="M17" s="18"/>
      <c r="N17" s="18">
        <f>K17+L17+M17</f>
        <v>0</v>
      </c>
      <c r="O17" s="18">
        <v>1</v>
      </c>
      <c r="P17" s="18"/>
      <c r="Q17" s="18"/>
      <c r="R17" s="20">
        <f>J17+N17+O17</f>
        <v>2.7580000000000005</v>
      </c>
    </row>
    <row r="18" spans="1:18" s="1" customFormat="1" ht="47.25">
      <c r="A18" s="43">
        <f>A17+1</f>
        <v>15</v>
      </c>
      <c r="B18" s="13" t="s">
        <v>176</v>
      </c>
      <c r="C18" s="18" t="s">
        <v>41</v>
      </c>
      <c r="D18" s="18" t="s">
        <v>177</v>
      </c>
      <c r="E18" s="18">
        <v>0.5630000000000001</v>
      </c>
      <c r="F18" s="18">
        <v>6.01</v>
      </c>
      <c r="G18" s="18">
        <f>F18*0.3</f>
        <v>1.8030000000000002</v>
      </c>
      <c r="H18" s="18"/>
      <c r="I18" s="18"/>
      <c r="J18" s="18">
        <f>E18+G18+H18+I18</f>
        <v>2.366</v>
      </c>
      <c r="K18" s="18"/>
      <c r="L18" s="19"/>
      <c r="M18" s="18"/>
      <c r="N18" s="18">
        <f>K18+L18+M18</f>
        <v>0</v>
      </c>
      <c r="O18" s="18"/>
      <c r="P18" s="18">
        <v>0.5</v>
      </c>
      <c r="Q18" s="28"/>
      <c r="R18" s="20">
        <f>J18+N18+O18+P18</f>
        <v>2.866</v>
      </c>
    </row>
    <row r="19" spans="1:18" s="1" customFormat="1" ht="24.75">
      <c r="A19" s="43">
        <f>A18+1</f>
        <v>16</v>
      </c>
      <c r="B19" s="13" t="s">
        <v>89</v>
      </c>
      <c r="C19" s="18" t="s">
        <v>81</v>
      </c>
      <c r="D19" s="18"/>
      <c r="E19" s="18">
        <v>0</v>
      </c>
      <c r="F19" s="18">
        <v>6.5</v>
      </c>
      <c r="G19" s="18">
        <f>F19*0.3</f>
        <v>1.9500000000000002</v>
      </c>
      <c r="H19" s="18"/>
      <c r="I19" s="18"/>
      <c r="J19" s="18">
        <f>E19+G19+H19+I19</f>
        <v>1.9500000000000002</v>
      </c>
      <c r="K19" s="18"/>
      <c r="L19" s="19"/>
      <c r="M19" s="18"/>
      <c r="N19" s="18">
        <f>K19+L19+M19</f>
        <v>0</v>
      </c>
      <c r="O19" s="18">
        <v>1</v>
      </c>
      <c r="P19" s="18"/>
      <c r="Q19" s="28"/>
      <c r="R19" s="20">
        <f>J19+N19+O19</f>
        <v>2.95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76" zoomScaleSheetLayoutView="76" workbookViewId="0" topLeftCell="A1">
      <selection activeCell="E24" sqref="E24"/>
    </sheetView>
  </sheetViews>
  <sheetFormatPr defaultColWidth="11.421875" defaultRowHeight="12.75"/>
  <cols>
    <col min="1" max="1" width="6.57421875" style="0" customWidth="1"/>
    <col min="2" max="2" width="21.140625" style="0" customWidth="1"/>
    <col min="3" max="5" width="11.57421875" style="0" customWidth="1"/>
    <col min="6" max="6" width="14.4218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47.25">
      <c r="A4" s="51">
        <f>A3+1</f>
        <v>1</v>
      </c>
      <c r="B4" s="56" t="s">
        <v>186</v>
      </c>
      <c r="C4" s="52" t="s">
        <v>187</v>
      </c>
      <c r="D4" s="52"/>
      <c r="E4" s="52">
        <v>3.491</v>
      </c>
      <c r="F4" s="52">
        <v>7.08</v>
      </c>
      <c r="G4" s="52">
        <f>F4*0.3</f>
        <v>2.1240000000000006</v>
      </c>
      <c r="H4" s="52"/>
      <c r="I4" s="52"/>
      <c r="J4" s="52">
        <f>E4+G4+H4+I4</f>
        <v>5.615</v>
      </c>
      <c r="K4" s="52"/>
      <c r="L4" s="53"/>
      <c r="M4" s="52"/>
      <c r="N4" s="52">
        <f>K4+L4+M4</f>
        <v>0</v>
      </c>
      <c r="O4" s="52">
        <v>1</v>
      </c>
      <c r="P4" s="52"/>
      <c r="Q4" s="52"/>
      <c r="R4" s="54">
        <f>J4+N4+O4</f>
        <v>6.615</v>
      </c>
    </row>
    <row r="5" spans="1:18" s="55" customFormat="1" ht="24.75">
      <c r="A5" s="51">
        <f>A4+1</f>
        <v>2</v>
      </c>
      <c r="B5" s="51" t="s">
        <v>167</v>
      </c>
      <c r="C5" s="52" t="s">
        <v>41</v>
      </c>
      <c r="D5" s="52" t="s">
        <v>168</v>
      </c>
      <c r="E5" s="52">
        <v>1.94</v>
      </c>
      <c r="F5" s="52">
        <v>6.8</v>
      </c>
      <c r="G5" s="52">
        <f>F5*0.3</f>
        <v>2.04</v>
      </c>
      <c r="H5" s="52"/>
      <c r="I5" s="52"/>
      <c r="J5" s="52">
        <f>E5+G5+H5+I5</f>
        <v>3.98</v>
      </c>
      <c r="K5" s="52"/>
      <c r="L5" s="53"/>
      <c r="M5" s="52"/>
      <c r="N5" s="52">
        <f>K5+L5+M5</f>
        <v>0</v>
      </c>
      <c r="O5" s="52"/>
      <c r="P5" s="52">
        <v>0.5</v>
      </c>
      <c r="Q5" s="52"/>
      <c r="R5" s="54">
        <f>J5+N5+O5+P5</f>
        <v>4.48</v>
      </c>
    </row>
    <row r="6" spans="1:18" s="57" customFormat="1" ht="35.25">
      <c r="A6" s="46">
        <f>A5+1</f>
        <v>3</v>
      </c>
      <c r="B6" s="46" t="s">
        <v>193</v>
      </c>
      <c r="C6" s="28" t="s">
        <v>92</v>
      </c>
      <c r="D6" s="28"/>
      <c r="E6" s="28">
        <v>0.788</v>
      </c>
      <c r="F6" s="28">
        <v>7.55</v>
      </c>
      <c r="G6" s="28">
        <f>F6*0.3</f>
        <v>2.265</v>
      </c>
      <c r="H6" s="28"/>
      <c r="I6" s="28"/>
      <c r="J6" s="28">
        <f>E6+G6+H6+I6</f>
        <v>3.053</v>
      </c>
      <c r="K6" s="28"/>
      <c r="L6" s="48"/>
      <c r="M6" s="28"/>
      <c r="N6" s="28">
        <f>K6+L6+M6</f>
        <v>0</v>
      </c>
      <c r="O6" s="28">
        <v>1</v>
      </c>
      <c r="P6" s="28"/>
      <c r="Q6" s="28"/>
      <c r="R6" s="49">
        <f>J6+N6+O6</f>
        <v>4.053</v>
      </c>
    </row>
    <row r="7" spans="1:18" s="55" customFormat="1" ht="35.25">
      <c r="A7" s="51">
        <f>A6+1</f>
        <v>4</v>
      </c>
      <c r="B7" s="51" t="s">
        <v>91</v>
      </c>
      <c r="C7" s="52" t="s">
        <v>92</v>
      </c>
      <c r="D7" s="52"/>
      <c r="E7" s="52">
        <v>0.37</v>
      </c>
      <c r="F7" s="52">
        <v>8.1</v>
      </c>
      <c r="G7" s="52">
        <f>F7*0.3</f>
        <v>2.43</v>
      </c>
      <c r="H7" s="52"/>
      <c r="I7" s="52"/>
      <c r="J7" s="52">
        <f>E7+G7+H7+I7</f>
        <v>2.8000000000000003</v>
      </c>
      <c r="K7" s="52"/>
      <c r="L7" s="53"/>
      <c r="M7" s="52"/>
      <c r="N7" s="52">
        <f>K7+L7+M7</f>
        <v>0</v>
      </c>
      <c r="O7" s="52">
        <v>1</v>
      </c>
      <c r="P7" s="52"/>
      <c r="Q7" s="52"/>
      <c r="R7" s="54">
        <f>J7+N7+O7</f>
        <v>3.8000000000000003</v>
      </c>
    </row>
    <row r="8" spans="1:18" s="1" customFormat="1" ht="58.5">
      <c r="A8" s="13">
        <f>A7+1</f>
        <v>5</v>
      </c>
      <c r="B8" s="13" t="s">
        <v>127</v>
      </c>
      <c r="C8" s="18" t="s">
        <v>128</v>
      </c>
      <c r="D8" s="18"/>
      <c r="E8" s="18">
        <v>0</v>
      </c>
      <c r="F8" s="18">
        <v>7.39</v>
      </c>
      <c r="G8" s="18">
        <f>F8*0.3</f>
        <v>2.217</v>
      </c>
      <c r="H8" s="18">
        <v>0.5</v>
      </c>
      <c r="I8" s="18"/>
      <c r="J8" s="18">
        <f>E8+G8+H8+I8</f>
        <v>2.717</v>
      </c>
      <c r="K8" s="18"/>
      <c r="L8" s="19"/>
      <c r="M8" s="18"/>
      <c r="N8" s="18">
        <f>K8+L8+M8</f>
        <v>0</v>
      </c>
      <c r="O8" s="18">
        <v>1</v>
      </c>
      <c r="P8" s="18"/>
      <c r="Q8" s="18"/>
      <c r="R8" s="20">
        <f>J8+N8+O8</f>
        <v>3.717</v>
      </c>
    </row>
    <row r="9" spans="1:18" s="1" customFormat="1" ht="12">
      <c r="A9" s="13"/>
      <c r="B9" s="13"/>
      <c r="C9" s="18"/>
      <c r="D9" s="18"/>
      <c r="E9" s="18"/>
      <c r="F9" s="18"/>
      <c r="G9" s="18"/>
      <c r="H9" s="18"/>
      <c r="I9" s="18"/>
      <c r="J9" s="18"/>
      <c r="K9" s="18"/>
      <c r="L9" s="19"/>
      <c r="M9" s="18"/>
      <c r="N9" s="18"/>
      <c r="O9" s="18"/>
      <c r="P9" s="18"/>
      <c r="Q9" s="18"/>
      <c r="R9" s="20"/>
    </row>
    <row r="10" spans="1:18" s="57" customFormat="1" ht="12">
      <c r="A10" s="46"/>
      <c r="B10" s="46" t="s">
        <v>208</v>
      </c>
      <c r="C10" s="28"/>
      <c r="D10" s="28"/>
      <c r="E10" s="28"/>
      <c r="F10" s="28"/>
      <c r="G10" s="28"/>
      <c r="H10" s="28"/>
      <c r="I10" s="28"/>
      <c r="J10" s="28"/>
      <c r="K10" s="28"/>
      <c r="L10" s="48"/>
      <c r="M10" s="28"/>
      <c r="N10" s="28"/>
      <c r="O10" s="28"/>
      <c r="P10" s="28"/>
      <c r="Q10" s="28"/>
      <c r="R10" s="49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5.57421875" style="0" customWidth="1"/>
    <col min="2" max="2" width="21.8515625" style="0" customWidth="1"/>
    <col min="3" max="5" width="11.57421875" style="0" customWidth="1"/>
    <col min="6" max="6" width="16.140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58.5">
      <c r="A4" s="51">
        <f>A3+1</f>
        <v>1</v>
      </c>
      <c r="B4" s="51" t="s">
        <v>69</v>
      </c>
      <c r="C4" s="52" t="s">
        <v>70</v>
      </c>
      <c r="D4" s="52"/>
      <c r="E4" s="52">
        <v>4.448</v>
      </c>
      <c r="F4" s="52">
        <v>6.53</v>
      </c>
      <c r="G4" s="52">
        <f>F4*0.3</f>
        <v>1.9590000000000003</v>
      </c>
      <c r="H4" s="52"/>
      <c r="I4" s="52"/>
      <c r="J4" s="52">
        <f>E4+G4+H4+I4</f>
        <v>6.407000000000001</v>
      </c>
      <c r="K4" s="52">
        <v>0.6000000000000001</v>
      </c>
      <c r="L4" s="53"/>
      <c r="M4" s="52"/>
      <c r="N4" s="52">
        <f>K4+L4+M4</f>
        <v>0.6000000000000001</v>
      </c>
      <c r="O4" s="52">
        <v>1</v>
      </c>
      <c r="P4" s="52"/>
      <c r="Q4" s="52"/>
      <c r="R4" s="54">
        <f>J4+N4+O4</f>
        <v>8.007000000000001</v>
      </c>
    </row>
    <row r="5" spans="1:18" s="1" customFormat="1" ht="24.75">
      <c r="A5" s="13">
        <f>A4+1</f>
        <v>2</v>
      </c>
      <c r="B5" s="13" t="s">
        <v>45</v>
      </c>
      <c r="C5" s="18" t="s">
        <v>46</v>
      </c>
      <c r="D5" s="18"/>
      <c r="E5" s="18">
        <v>3.222</v>
      </c>
      <c r="F5" s="18">
        <v>7.23</v>
      </c>
      <c r="G5" s="18">
        <f>F5*0.3</f>
        <v>2.1690000000000005</v>
      </c>
      <c r="H5" s="18"/>
      <c r="I5" s="18"/>
      <c r="J5" s="18">
        <f>E5+G5+H5+I5</f>
        <v>5.391</v>
      </c>
      <c r="K5" s="18">
        <v>0.6000000000000001</v>
      </c>
      <c r="L5" s="19"/>
      <c r="M5" s="18"/>
      <c r="N5" s="18">
        <f>K5+L5+M5</f>
        <v>0.6000000000000001</v>
      </c>
      <c r="O5" s="18">
        <v>1</v>
      </c>
      <c r="P5" s="18"/>
      <c r="Q5" s="18"/>
      <c r="R5" s="20">
        <f>J5+N5+O5</f>
        <v>6.991</v>
      </c>
    </row>
    <row r="6" spans="1:18" s="1" customFormat="1" ht="24.75">
      <c r="A6" s="13">
        <f>A5+1</f>
        <v>3</v>
      </c>
      <c r="B6" s="18" t="s">
        <v>74</v>
      </c>
      <c r="C6" s="18" t="s">
        <v>46</v>
      </c>
      <c r="D6" s="18"/>
      <c r="E6" s="18">
        <v>2.33</v>
      </c>
      <c r="F6" s="18">
        <v>6.94</v>
      </c>
      <c r="G6" s="18">
        <f>F6*0.3</f>
        <v>2.0820000000000003</v>
      </c>
      <c r="H6" s="18"/>
      <c r="I6" s="18"/>
      <c r="J6" s="18">
        <f>E6+G6+H6+I6</f>
        <v>4.412000000000001</v>
      </c>
      <c r="K6" s="18">
        <v>0.6000000000000001</v>
      </c>
      <c r="L6" s="19"/>
      <c r="M6" s="18"/>
      <c r="N6" s="18">
        <f>K6+L6+M6</f>
        <v>0.6000000000000001</v>
      </c>
      <c r="O6" s="18">
        <v>1</v>
      </c>
      <c r="P6" s="18"/>
      <c r="Q6" s="18"/>
      <c r="R6" s="20">
        <f>J6+N6+O6</f>
        <v>6.0120000000000005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5.140625" style="0" customWidth="1"/>
    <col min="2" max="2" width="20.421875" style="0" customWidth="1"/>
    <col min="3" max="5" width="11.57421875" style="0" customWidth="1"/>
    <col min="6" max="6" width="14.8515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58.5">
      <c r="A4" s="51">
        <f>A3+1</f>
        <v>1</v>
      </c>
      <c r="B4" s="51" t="s">
        <v>194</v>
      </c>
      <c r="C4" s="52" t="s">
        <v>35</v>
      </c>
      <c r="D4" s="52" t="s">
        <v>64</v>
      </c>
      <c r="E4" s="52">
        <v>4.297</v>
      </c>
      <c r="F4" s="52">
        <v>6.98</v>
      </c>
      <c r="G4" s="52">
        <f>F4*0.3</f>
        <v>2.0940000000000003</v>
      </c>
      <c r="H4" s="52"/>
      <c r="I4" s="52"/>
      <c r="J4" s="52">
        <f>E4+G4+H4+I4</f>
        <v>6.391</v>
      </c>
      <c r="K4" s="52">
        <v>0.6000000000000001</v>
      </c>
      <c r="L4" s="53"/>
      <c r="M4" s="52"/>
      <c r="N4" s="52">
        <f>K4+L4+M4</f>
        <v>0.6000000000000001</v>
      </c>
      <c r="O4" s="52">
        <v>1</v>
      </c>
      <c r="P4" s="52"/>
      <c r="Q4" s="52"/>
      <c r="R4" s="54">
        <f>J4+N4+O4</f>
        <v>7.991</v>
      </c>
    </row>
    <row r="5" spans="1:18" s="55" customFormat="1" ht="58.5">
      <c r="A5" s="51">
        <f>A4+1</f>
        <v>2</v>
      </c>
      <c r="B5" s="51" t="s">
        <v>165</v>
      </c>
      <c r="C5" s="52" t="s">
        <v>35</v>
      </c>
      <c r="D5" s="52" t="s">
        <v>36</v>
      </c>
      <c r="E5" s="52">
        <v>3.797</v>
      </c>
      <c r="F5" s="52">
        <v>6.95</v>
      </c>
      <c r="G5" s="52">
        <f>F5*0.3</f>
        <v>2.0850000000000004</v>
      </c>
      <c r="H5" s="52"/>
      <c r="I5" s="52"/>
      <c r="J5" s="52">
        <f>E5+G5+H5+I5</f>
        <v>5.882000000000001</v>
      </c>
      <c r="K5" s="52"/>
      <c r="L5" s="53"/>
      <c r="M5" s="52"/>
      <c r="N5" s="52">
        <f>K5+L5+M5</f>
        <v>0</v>
      </c>
      <c r="O5" s="52">
        <v>1</v>
      </c>
      <c r="P5" s="52"/>
      <c r="Q5" s="52"/>
      <c r="R5" s="54">
        <f>J5+N5+O5</f>
        <v>6.882000000000001</v>
      </c>
    </row>
    <row r="6" spans="1:18" s="55" customFormat="1" ht="58.5">
      <c r="A6" s="51">
        <f>A5+1</f>
        <v>3</v>
      </c>
      <c r="B6" s="51" t="s">
        <v>34</v>
      </c>
      <c r="C6" s="52" t="s">
        <v>35</v>
      </c>
      <c r="D6" s="52" t="s">
        <v>36</v>
      </c>
      <c r="E6" s="52">
        <v>0.903</v>
      </c>
      <c r="F6" s="52">
        <v>7.05</v>
      </c>
      <c r="G6" s="52">
        <f>F6*0.3</f>
        <v>2.115</v>
      </c>
      <c r="H6" s="52"/>
      <c r="I6" s="52"/>
      <c r="J6" s="52">
        <f>E6+G6+H6+I6</f>
        <v>3.0180000000000002</v>
      </c>
      <c r="K6" s="52">
        <v>0.6000000000000001</v>
      </c>
      <c r="L6" s="53"/>
      <c r="M6" s="52"/>
      <c r="N6" s="52">
        <f>K6+L6+M6</f>
        <v>0.6000000000000001</v>
      </c>
      <c r="O6" s="52">
        <v>1</v>
      </c>
      <c r="P6" s="52"/>
      <c r="Q6" s="52"/>
      <c r="R6" s="54">
        <f>J6+N6+O6</f>
        <v>4.618</v>
      </c>
    </row>
    <row r="7" spans="1:18" s="1" customFormat="1" ht="58.5">
      <c r="A7" s="13">
        <f>A6+1</f>
        <v>4</v>
      </c>
      <c r="B7" s="13" t="s">
        <v>178</v>
      </c>
      <c r="C7" s="18" t="s">
        <v>35</v>
      </c>
      <c r="D7" s="18"/>
      <c r="E7" s="18">
        <v>0</v>
      </c>
      <c r="F7" s="18">
        <v>7.89</v>
      </c>
      <c r="G7" s="18">
        <f>F7*0.3</f>
        <v>2.3670000000000004</v>
      </c>
      <c r="H7" s="18"/>
      <c r="I7" s="18"/>
      <c r="J7" s="18">
        <f>E7+G7+H7+I7</f>
        <v>2.3670000000000004</v>
      </c>
      <c r="K7" s="18"/>
      <c r="L7" s="19"/>
      <c r="M7" s="18"/>
      <c r="N7" s="18">
        <f>K7+L7+M7</f>
        <v>0</v>
      </c>
      <c r="O7" s="18">
        <v>1</v>
      </c>
      <c r="P7" s="18"/>
      <c r="Q7" s="18"/>
      <c r="R7" s="20">
        <f>J7+N7+O7</f>
        <v>3.3670000000000004</v>
      </c>
    </row>
    <row r="8" spans="1:18" s="1" customFormat="1" ht="58.5">
      <c r="A8" s="13">
        <f>A7+1</f>
        <v>5</v>
      </c>
      <c r="B8" s="33" t="s">
        <v>141</v>
      </c>
      <c r="C8" s="18" t="s">
        <v>35</v>
      </c>
      <c r="D8" s="18" t="s">
        <v>26</v>
      </c>
      <c r="E8" s="31">
        <v>0</v>
      </c>
      <c r="F8" s="18">
        <v>7.59</v>
      </c>
      <c r="G8" s="18">
        <f>F8*0.3</f>
        <v>2.277</v>
      </c>
      <c r="H8" s="18"/>
      <c r="I8" s="18"/>
      <c r="J8" s="18">
        <f>E8+G8+H8+I8</f>
        <v>2.277</v>
      </c>
      <c r="K8" s="18"/>
      <c r="L8" s="19"/>
      <c r="M8" s="18"/>
      <c r="N8" s="18">
        <f>K8+L8+M8</f>
        <v>0</v>
      </c>
      <c r="O8" s="18">
        <v>1</v>
      </c>
      <c r="P8" s="18"/>
      <c r="Q8" s="18"/>
      <c r="R8" s="20">
        <f>J8+N8+O8</f>
        <v>3.277</v>
      </c>
    </row>
    <row r="9" spans="1:18" s="1" customFormat="1" ht="58.5">
      <c r="A9" s="13">
        <f>A8+1</f>
        <v>6</v>
      </c>
      <c r="B9" s="33" t="s">
        <v>184</v>
      </c>
      <c r="C9" s="18" t="s">
        <v>35</v>
      </c>
      <c r="D9" s="18"/>
      <c r="E9" s="18">
        <v>0</v>
      </c>
      <c r="F9" s="18">
        <v>7</v>
      </c>
      <c r="G9" s="18">
        <f>F9*0.3</f>
        <v>2.1000000000000005</v>
      </c>
      <c r="H9" s="18"/>
      <c r="I9" s="18"/>
      <c r="J9" s="18">
        <f>E9+G9+H9+I9</f>
        <v>2.1000000000000005</v>
      </c>
      <c r="K9" s="18"/>
      <c r="L9" s="19"/>
      <c r="M9" s="18"/>
      <c r="N9" s="18">
        <f>K9+L9+M9</f>
        <v>0</v>
      </c>
      <c r="O9" s="18">
        <v>1</v>
      </c>
      <c r="P9" s="18"/>
      <c r="Q9" s="18"/>
      <c r="R9" s="20">
        <f>J9+N9+O9</f>
        <v>3.1000000000000005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6.00390625" style="0" customWidth="1"/>
    <col min="2" max="2" width="23.7109375" style="0" customWidth="1"/>
    <col min="3" max="3" width="13.421875" style="0" customWidth="1"/>
    <col min="4" max="5" width="11.57421875" style="0" customWidth="1"/>
    <col min="6" max="6" width="14.140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5" customFormat="1" ht="24.75">
      <c r="A4" s="51">
        <f>A3+1</f>
        <v>1</v>
      </c>
      <c r="B4" s="51" t="s">
        <v>126</v>
      </c>
      <c r="C4" s="52" t="s">
        <v>26</v>
      </c>
      <c r="D4" s="52" t="s">
        <v>29</v>
      </c>
      <c r="E4" s="52">
        <v>3.779</v>
      </c>
      <c r="F4" s="52">
        <v>7.11</v>
      </c>
      <c r="G4" s="52">
        <f>F4*0.3</f>
        <v>2.1330000000000005</v>
      </c>
      <c r="H4" s="52"/>
      <c r="I4" s="52"/>
      <c r="J4" s="52">
        <f>E4+G4+H4+I4</f>
        <v>5.912000000000001</v>
      </c>
      <c r="K4" s="52">
        <v>0.30000000000000004</v>
      </c>
      <c r="L4" s="53"/>
      <c r="M4" s="52"/>
      <c r="N4" s="52">
        <f>K4+L4+M4</f>
        <v>0.30000000000000004</v>
      </c>
      <c r="O4" s="52">
        <v>1</v>
      </c>
      <c r="P4" s="52"/>
      <c r="Q4" s="52"/>
      <c r="R4" s="54">
        <f>J4+N4+O4</f>
        <v>7.212000000000001</v>
      </c>
    </row>
    <row r="5" spans="1:18" s="55" customFormat="1" ht="24.75">
      <c r="A5" s="51">
        <f>A4+1</f>
        <v>2</v>
      </c>
      <c r="B5" s="51" t="s">
        <v>100</v>
      </c>
      <c r="C5" s="52" t="s">
        <v>26</v>
      </c>
      <c r="D5" s="52"/>
      <c r="E5" s="52">
        <v>2.84</v>
      </c>
      <c r="F5" s="52">
        <v>7.04</v>
      </c>
      <c r="G5" s="52">
        <f>F5*0.3</f>
        <v>2.1120000000000005</v>
      </c>
      <c r="H5" s="52">
        <v>0.5</v>
      </c>
      <c r="I5" s="52"/>
      <c r="J5" s="52">
        <f>E5+G5+H5+I5</f>
        <v>5.452</v>
      </c>
      <c r="K5" s="52"/>
      <c r="L5" s="53"/>
      <c r="M5" s="52"/>
      <c r="N5" s="52">
        <f>K5+L5+M5</f>
        <v>0</v>
      </c>
      <c r="O5" s="52">
        <v>1</v>
      </c>
      <c r="P5" s="52"/>
      <c r="Q5" s="52"/>
      <c r="R5" s="54">
        <f>J5+N5+O5</f>
        <v>6.452</v>
      </c>
    </row>
    <row r="6" spans="1:18" s="55" customFormat="1" ht="24.75">
      <c r="A6" s="51">
        <f>A5+1</f>
        <v>3</v>
      </c>
      <c r="B6" s="58" t="s">
        <v>30</v>
      </c>
      <c r="C6" s="59" t="s">
        <v>31</v>
      </c>
      <c r="D6" s="53" t="s">
        <v>26</v>
      </c>
      <c r="E6" s="60">
        <v>3.437</v>
      </c>
      <c r="F6" s="61">
        <v>6.84</v>
      </c>
      <c r="G6" s="52">
        <f>F6*0.3</f>
        <v>2.052</v>
      </c>
      <c r="H6" s="52"/>
      <c r="I6" s="52"/>
      <c r="J6" s="52">
        <f>E6+G6+H6+I6</f>
        <v>5.489</v>
      </c>
      <c r="K6" s="52"/>
      <c r="L6" s="53"/>
      <c r="M6" s="52"/>
      <c r="N6" s="52">
        <f>K6+L6+M6</f>
        <v>0</v>
      </c>
      <c r="O6" s="52"/>
      <c r="P6" s="52">
        <v>0.5</v>
      </c>
      <c r="Q6" s="52"/>
      <c r="R6" s="54">
        <f>J6+N6+O6+P6</f>
        <v>5.989</v>
      </c>
    </row>
    <row r="7" spans="1:18" s="1" customFormat="1" ht="28.5" customHeight="1">
      <c r="A7" s="13">
        <f>A6+1</f>
        <v>4</v>
      </c>
      <c r="B7" s="13" t="s">
        <v>39</v>
      </c>
      <c r="C7" s="18" t="s">
        <v>26</v>
      </c>
      <c r="D7" s="18"/>
      <c r="E7" s="18">
        <v>2.012</v>
      </c>
      <c r="F7" s="18">
        <v>7.11</v>
      </c>
      <c r="G7" s="18">
        <f>F7*0.3</f>
        <v>2.1330000000000005</v>
      </c>
      <c r="H7" s="18">
        <v>0.5</v>
      </c>
      <c r="I7" s="18"/>
      <c r="J7" s="18">
        <f>E7+G7+H7+I7</f>
        <v>4.6450000000000005</v>
      </c>
      <c r="K7" s="18"/>
      <c r="L7" s="19"/>
      <c r="M7" s="18"/>
      <c r="N7" s="18">
        <f>K7+L7+M7</f>
        <v>0</v>
      </c>
      <c r="O7" s="18">
        <v>1</v>
      </c>
      <c r="P7" s="18"/>
      <c r="Q7" s="18"/>
      <c r="R7" s="20">
        <f>J7+N7+O7</f>
        <v>5.6450000000000005</v>
      </c>
    </row>
    <row r="8" spans="1:18" s="1" customFormat="1" ht="47.25">
      <c r="A8" s="13">
        <f>A7+1</f>
        <v>5</v>
      </c>
      <c r="B8" s="13" t="s">
        <v>158</v>
      </c>
      <c r="C8" s="18" t="s">
        <v>159</v>
      </c>
      <c r="D8" s="18" t="s">
        <v>26</v>
      </c>
      <c r="E8" s="18">
        <v>1.9500000000000002</v>
      </c>
      <c r="F8" s="18">
        <v>6.23</v>
      </c>
      <c r="G8" s="18">
        <f>F8*0.3</f>
        <v>1.8690000000000004</v>
      </c>
      <c r="H8" s="18">
        <v>0.5</v>
      </c>
      <c r="I8" s="18"/>
      <c r="J8" s="18">
        <f>E8+G8+H8+I8</f>
        <v>4.319000000000001</v>
      </c>
      <c r="K8" s="18">
        <v>0.30000000000000004</v>
      </c>
      <c r="L8" s="19"/>
      <c r="M8" s="18"/>
      <c r="N8" s="18">
        <f>K8+L8+M8</f>
        <v>0.30000000000000004</v>
      </c>
      <c r="O8" s="18"/>
      <c r="P8" s="18">
        <v>0.5</v>
      </c>
      <c r="Q8" s="18"/>
      <c r="R8" s="20">
        <f>J8+N8+O8+P8</f>
        <v>5.119000000000001</v>
      </c>
    </row>
    <row r="9" spans="1:18" s="1" customFormat="1" ht="36">
      <c r="A9" s="13">
        <f>A8+1</f>
        <v>6</v>
      </c>
      <c r="B9" s="13" t="s">
        <v>161</v>
      </c>
      <c r="C9" s="18" t="s">
        <v>85</v>
      </c>
      <c r="D9" s="18" t="s">
        <v>162</v>
      </c>
      <c r="E9" s="18">
        <v>1.967</v>
      </c>
      <c r="F9" s="18">
        <v>6.5</v>
      </c>
      <c r="G9" s="18">
        <f>F9*0.3</f>
        <v>1.9500000000000002</v>
      </c>
      <c r="H9" s="18"/>
      <c r="I9" s="18"/>
      <c r="J9" s="18">
        <f>E9+G9+H9+I9</f>
        <v>3.9170000000000003</v>
      </c>
      <c r="K9" s="18">
        <v>0.30000000000000004</v>
      </c>
      <c r="L9" s="19"/>
      <c r="M9" s="18"/>
      <c r="N9" s="18">
        <f>K9+L9+M9</f>
        <v>0.30000000000000004</v>
      </c>
      <c r="O9" s="18"/>
      <c r="P9" s="18">
        <v>0.5</v>
      </c>
      <c r="Q9" s="18"/>
      <c r="R9" s="20">
        <f>J9+N9+O9+P9</f>
        <v>4.7170000000000005</v>
      </c>
    </row>
    <row r="10" spans="1:18" s="1" customFormat="1" ht="37.5" customHeight="1">
      <c r="A10" s="13">
        <f>A9+1</f>
        <v>7</v>
      </c>
      <c r="B10" s="13" t="s">
        <v>174</v>
      </c>
      <c r="C10" s="18" t="s">
        <v>175</v>
      </c>
      <c r="D10" s="18"/>
      <c r="E10" s="18">
        <v>0.427</v>
      </c>
      <c r="F10" s="18">
        <v>8.3</v>
      </c>
      <c r="G10" s="18">
        <f>F10*0.3</f>
        <v>2.4900000000000007</v>
      </c>
      <c r="H10" s="18">
        <v>0.5</v>
      </c>
      <c r="I10" s="18"/>
      <c r="J10" s="18">
        <f>E10+G10+H10+I10</f>
        <v>3.4170000000000007</v>
      </c>
      <c r="K10" s="18"/>
      <c r="L10" s="19"/>
      <c r="M10" s="18"/>
      <c r="N10" s="18">
        <f>K10+L10+M10</f>
        <v>0</v>
      </c>
      <c r="O10" s="18">
        <v>1</v>
      </c>
      <c r="P10" s="18"/>
      <c r="Q10" s="18"/>
      <c r="R10" s="20">
        <f>J10+N10+O10</f>
        <v>4.417000000000001</v>
      </c>
    </row>
    <row r="11" spans="1:18" s="1" customFormat="1" ht="28.5" customHeight="1">
      <c r="A11" s="13">
        <f>A10+1</f>
        <v>8</v>
      </c>
      <c r="B11" s="18" t="s">
        <v>25</v>
      </c>
      <c r="C11" s="18" t="s">
        <v>26</v>
      </c>
      <c r="D11" s="18"/>
      <c r="E11" s="18">
        <v>0</v>
      </c>
      <c r="F11" s="18">
        <v>6.84</v>
      </c>
      <c r="G11" s="18">
        <f>F11*0.3</f>
        <v>2.052</v>
      </c>
      <c r="H11" s="18"/>
      <c r="I11" s="18"/>
      <c r="J11" s="18">
        <f>E11+G11+H11+I11</f>
        <v>2.052</v>
      </c>
      <c r="K11" s="18">
        <v>1</v>
      </c>
      <c r="L11" s="19"/>
      <c r="M11" s="18"/>
      <c r="N11" s="18">
        <f>K11+L11+M11</f>
        <v>1</v>
      </c>
      <c r="O11" s="18">
        <v>1</v>
      </c>
      <c r="P11" s="18"/>
      <c r="Q11" s="18"/>
      <c r="R11" s="20">
        <f>J11+N11+O11</f>
        <v>4.052</v>
      </c>
    </row>
    <row r="12" spans="1:18" s="1" customFormat="1" ht="24.75">
      <c r="A12" s="13">
        <f>A11+1</f>
        <v>9</v>
      </c>
      <c r="B12" s="13" t="s">
        <v>57</v>
      </c>
      <c r="C12" s="18" t="s">
        <v>26</v>
      </c>
      <c r="D12" s="18"/>
      <c r="E12" s="18">
        <v>0.619</v>
      </c>
      <c r="F12" s="18">
        <v>6.8</v>
      </c>
      <c r="G12" s="18">
        <f>F12*0.3</f>
        <v>2.04</v>
      </c>
      <c r="H12" s="18"/>
      <c r="I12" s="18"/>
      <c r="J12" s="18">
        <f>E12+G12+H12+I12</f>
        <v>2.659</v>
      </c>
      <c r="K12" s="18"/>
      <c r="L12" s="19"/>
      <c r="M12" s="18"/>
      <c r="N12" s="18">
        <f>K12+L12+M12</f>
        <v>0</v>
      </c>
      <c r="O12" s="18">
        <v>1</v>
      </c>
      <c r="P12" s="18"/>
      <c r="Q12" s="18"/>
      <c r="R12" s="20">
        <f>J12+N12+O12</f>
        <v>3.659</v>
      </c>
    </row>
    <row r="13" spans="1:18" s="1" customFormat="1" ht="24.75">
      <c r="A13" s="13">
        <f>A12+1</f>
        <v>10</v>
      </c>
      <c r="B13" s="13" t="s">
        <v>135</v>
      </c>
      <c r="C13" s="18" t="s">
        <v>26</v>
      </c>
      <c r="D13" s="18"/>
      <c r="E13" s="18">
        <v>0</v>
      </c>
      <c r="F13" s="18">
        <v>7.85</v>
      </c>
      <c r="G13" s="18">
        <f>F13*0.3</f>
        <v>2.3550000000000004</v>
      </c>
      <c r="H13" s="18"/>
      <c r="I13" s="18"/>
      <c r="J13" s="18">
        <f>E13+G13+H13+I13</f>
        <v>2.3550000000000004</v>
      </c>
      <c r="K13" s="18"/>
      <c r="L13" s="19"/>
      <c r="M13" s="18"/>
      <c r="N13" s="18">
        <f>K13+L13+M13</f>
        <v>0</v>
      </c>
      <c r="O13" s="18">
        <v>1</v>
      </c>
      <c r="P13" s="18"/>
      <c r="Q13" s="18"/>
      <c r="R13" s="20">
        <f>J13+N13+O13</f>
        <v>3.3550000000000004</v>
      </c>
    </row>
    <row r="14" spans="1:18" s="1" customFormat="1" ht="24.75">
      <c r="A14" s="13">
        <f>A13+1</f>
        <v>11</v>
      </c>
      <c r="B14" s="13" t="s">
        <v>179</v>
      </c>
      <c r="C14" s="18" t="s">
        <v>26</v>
      </c>
      <c r="D14" s="18"/>
      <c r="E14" s="18">
        <v>0.11800000000000001</v>
      </c>
      <c r="F14" s="18">
        <v>6.88</v>
      </c>
      <c r="G14" s="18">
        <f>F14*0.3</f>
        <v>2.064</v>
      </c>
      <c r="H14" s="18"/>
      <c r="I14" s="18"/>
      <c r="J14" s="18">
        <f>E14+G14+H14+I14</f>
        <v>2.182</v>
      </c>
      <c r="K14" s="18"/>
      <c r="L14" s="19"/>
      <c r="M14" s="18"/>
      <c r="N14" s="18">
        <f>K14+L14+M14</f>
        <v>0</v>
      </c>
      <c r="O14" s="18">
        <v>1</v>
      </c>
      <c r="P14" s="18"/>
      <c r="Q14" s="18"/>
      <c r="R14" s="20">
        <f>J14+N14+O14</f>
        <v>3.182</v>
      </c>
    </row>
    <row r="15" spans="1:18" ht="23.25">
      <c r="A15" s="13">
        <f>A14+1</f>
        <v>12</v>
      </c>
      <c r="B15" s="62" t="s">
        <v>164</v>
      </c>
      <c r="C15" s="26" t="s">
        <v>26</v>
      </c>
      <c r="D15" s="26"/>
      <c r="E15" s="26">
        <v>0</v>
      </c>
      <c r="F15" s="26">
        <v>7.18</v>
      </c>
      <c r="G15" s="26">
        <f>F15*0.3</f>
        <v>2.1540000000000004</v>
      </c>
      <c r="H15" s="26"/>
      <c r="I15" s="26"/>
      <c r="J15" s="26">
        <f>E15+G15+H15+I15</f>
        <v>2.1540000000000004</v>
      </c>
      <c r="K15" s="26"/>
      <c r="L15" s="63"/>
      <c r="M15" s="26"/>
      <c r="N15" s="26">
        <f>K15+L15+M15</f>
        <v>0</v>
      </c>
      <c r="O15" s="26">
        <v>1</v>
      </c>
      <c r="P15" s="26"/>
      <c r="Q15" s="26"/>
      <c r="R15" s="64">
        <f>J15+N15+O15</f>
        <v>3.1540000000000004</v>
      </c>
    </row>
    <row r="16" spans="1:18" ht="24.75">
      <c r="A16" s="13">
        <f>A15+1</f>
        <v>13</v>
      </c>
      <c r="B16" s="13" t="s">
        <v>27</v>
      </c>
      <c r="C16" s="18" t="s">
        <v>26</v>
      </c>
      <c r="D16" s="18"/>
      <c r="E16" s="18"/>
      <c r="F16" s="18">
        <v>7.04</v>
      </c>
      <c r="G16" s="18">
        <f>F16*0.3</f>
        <v>2.1120000000000005</v>
      </c>
      <c r="H16" s="18"/>
      <c r="I16" s="18"/>
      <c r="J16" s="18">
        <f>E16+G16+H16+I16</f>
        <v>2.1120000000000005</v>
      </c>
      <c r="K16" s="18"/>
      <c r="L16" s="19"/>
      <c r="M16" s="18"/>
      <c r="N16" s="18">
        <f>K16+L16+M16</f>
        <v>0</v>
      </c>
      <c r="O16" s="18">
        <v>1</v>
      </c>
      <c r="P16" s="18"/>
      <c r="Q16" s="18"/>
      <c r="R16" s="20">
        <f>J16+N16+O16</f>
        <v>3.1120000000000005</v>
      </c>
    </row>
    <row r="17" spans="1:18" ht="44.25">
      <c r="A17" s="13">
        <f>A16+1</f>
        <v>14</v>
      </c>
      <c r="B17" s="62" t="s">
        <v>141</v>
      </c>
      <c r="C17" s="26" t="s">
        <v>35</v>
      </c>
      <c r="D17" s="26" t="s">
        <v>26</v>
      </c>
      <c r="E17" s="65">
        <v>0</v>
      </c>
      <c r="F17" s="26">
        <v>7.59</v>
      </c>
      <c r="G17" s="26">
        <v>2.277</v>
      </c>
      <c r="H17" s="26"/>
      <c r="I17" s="26"/>
      <c r="J17" s="26">
        <v>2.277</v>
      </c>
      <c r="K17" s="26"/>
      <c r="L17" s="66"/>
      <c r="M17" s="26"/>
      <c r="N17" s="26">
        <v>0</v>
      </c>
      <c r="O17" s="26"/>
      <c r="P17" s="26">
        <v>0.5</v>
      </c>
      <c r="Q17" s="26"/>
      <c r="R17" s="64">
        <f>J17+N17+O17+P17</f>
        <v>2.777</v>
      </c>
    </row>
    <row r="18" spans="1:18" s="1" customFormat="1" ht="24.75">
      <c r="A18" s="13">
        <f>A17+1</f>
        <v>15</v>
      </c>
      <c r="B18" s="13" t="s">
        <v>93</v>
      </c>
      <c r="C18" s="18" t="s">
        <v>26</v>
      </c>
      <c r="D18" s="18"/>
      <c r="E18" s="18">
        <v>1.663</v>
      </c>
      <c r="F18" s="18">
        <v>8.11</v>
      </c>
      <c r="G18" s="18">
        <f>F18*0.3</f>
        <v>2.4330000000000003</v>
      </c>
      <c r="H18" s="18"/>
      <c r="I18" s="18"/>
      <c r="J18" s="18">
        <f>E18+G18+H18+I18</f>
        <v>4.096</v>
      </c>
      <c r="K18" s="18">
        <v>1.1</v>
      </c>
      <c r="L18" s="19"/>
      <c r="M18" s="18"/>
      <c r="N18" s="18">
        <f>K18+L18+M18</f>
        <v>1.1</v>
      </c>
      <c r="O18" s="18">
        <v>1</v>
      </c>
      <c r="P18" s="18"/>
      <c r="Q18" s="28"/>
      <c r="R18" s="20">
        <f>J18+N18+O18</f>
        <v>6.196</v>
      </c>
    </row>
    <row r="19" spans="1:18" s="1" customFormat="1" ht="39.75" customHeight="1">
      <c r="A19" s="13">
        <f>A18+1</f>
        <v>16</v>
      </c>
      <c r="B19" s="13" t="s">
        <v>196</v>
      </c>
      <c r="C19" s="18" t="s">
        <v>26</v>
      </c>
      <c r="D19" s="18" t="s">
        <v>36</v>
      </c>
      <c r="E19" s="18">
        <v>0.295</v>
      </c>
      <c r="F19" s="18">
        <v>7.25</v>
      </c>
      <c r="G19" s="18">
        <f>F19*0.3</f>
        <v>2.1750000000000003</v>
      </c>
      <c r="H19" s="18"/>
      <c r="I19" s="18"/>
      <c r="J19" s="18">
        <f>E19+G19+H19+I19</f>
        <v>2.47</v>
      </c>
      <c r="K19" s="18">
        <v>0.6000000000000001</v>
      </c>
      <c r="L19" s="19"/>
      <c r="M19" s="18"/>
      <c r="N19" s="18">
        <f>K19+L19+M19</f>
        <v>0.6000000000000001</v>
      </c>
      <c r="O19" s="18">
        <v>1</v>
      </c>
      <c r="P19" s="18"/>
      <c r="Q19" s="28"/>
      <c r="R19" s="20">
        <f>J19+N19+O19</f>
        <v>4.07</v>
      </c>
    </row>
    <row r="20" spans="1:18" s="1" customFormat="1" ht="24.75">
      <c r="A20" s="13">
        <f>A19+1</f>
        <v>17</v>
      </c>
      <c r="B20" s="13" t="s">
        <v>61</v>
      </c>
      <c r="C20" s="18" t="s">
        <v>26</v>
      </c>
      <c r="D20" s="18" t="s">
        <v>62</v>
      </c>
      <c r="E20" s="18">
        <v>0</v>
      </c>
      <c r="F20" s="18">
        <v>7.75</v>
      </c>
      <c r="G20" s="18">
        <f>F20*0.3</f>
        <v>2.325</v>
      </c>
      <c r="H20" s="18"/>
      <c r="I20" s="18"/>
      <c r="J20" s="18">
        <f>E20+G20+H20+I20</f>
        <v>2.325</v>
      </c>
      <c r="K20" s="18">
        <v>0.6000000000000001</v>
      </c>
      <c r="L20" s="19"/>
      <c r="M20" s="18"/>
      <c r="N20" s="18">
        <f>K20+L20+M20</f>
        <v>0.6000000000000001</v>
      </c>
      <c r="O20" s="18">
        <v>1</v>
      </c>
      <c r="P20" s="18"/>
      <c r="Q20" s="28"/>
      <c r="R20" s="20">
        <f>J20+N20+O20</f>
        <v>3.9250000000000003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2015-12-09T10:41:13Z</cp:lastPrinted>
  <dcterms:created xsi:type="dcterms:W3CDTF">2009-04-16T09:32:48Z</dcterms:created>
  <dcterms:modified xsi:type="dcterms:W3CDTF">2015-12-29T07:30:01Z</dcterms:modified>
  <cp:category/>
  <cp:version/>
  <cp:contentType/>
  <cp:contentStatus/>
  <cp:revision>210</cp:revision>
</cp:coreProperties>
</file>