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ΣΥΝΟΛΟ" sheetId="1" r:id="rId1"/>
  </sheets>
  <definedNames>
    <definedName name="_xlnm.Print_Area" localSheetId="0">'ΣΥΝΟΛΟ'!$A$1:$G$168</definedName>
  </definedNames>
  <calcPr fullCalcOnLoad="1"/>
</workbook>
</file>

<file path=xl/sharedStrings.xml><?xml version="1.0" encoding="utf-8"?>
<sst xmlns="http://schemas.openxmlformats.org/spreadsheetml/2006/main" count="295" uniqueCount="177">
  <si>
    <t>ΕΛΛΗΝΙΚΗ ΔΗΜΟΚΡΑΤΙΑ</t>
  </si>
  <si>
    <t>ΠΕΡΙΦΕΡΕΙΑ ΚΕΝΤΡΙΚΗΣ ΜΑΚΕΔΟΝΙΑΣ</t>
  </si>
  <si>
    <t>ΔΗΜΟΣ ΚΟΡΔΕΛΙΟΥ ΕΥΟΣΜΟΥ</t>
  </si>
  <si>
    <t>ΤΜΗΜΑ ΚΤΙΡΙΑΚΩΝ ΚΤΙΡΙΩΝ ΚΑΙ ΥΠΑΙΘΡΙΩΝ ΧΩΡΩΝ</t>
  </si>
  <si>
    <t>ΕΝΔΕΙΚΤΙΚΟΣ ΠΡΟΫΠΟΛΟΓΙΣΜΟΣ</t>
  </si>
  <si>
    <t>ΕΙΔΟΣ</t>
  </si>
  <si>
    <t>ΜΟΝ.ΜΕΤΡ.</t>
  </si>
  <si>
    <t>ΠΟΣΟΤΗΣ</t>
  </si>
  <si>
    <t xml:space="preserve">    ΔΑΠΑΝΗ </t>
  </si>
  <si>
    <t>Α/Α</t>
  </si>
  <si>
    <t xml:space="preserve">                         ΣΩΛΗΝΕΣ ΜΟΡΦΗΣ   6 m</t>
  </si>
  <si>
    <t>m</t>
  </si>
  <si>
    <t>τεμ</t>
  </si>
  <si>
    <r>
      <t xml:space="preserve">  </t>
    </r>
    <r>
      <rPr>
        <b/>
        <sz val="10"/>
        <rFont val="Arial Greek"/>
        <family val="2"/>
      </rPr>
      <t>ΣΥΝΟΛΟ</t>
    </r>
  </si>
  <si>
    <t xml:space="preserve">                                ΛΑΜΕΣ</t>
  </si>
  <si>
    <t>ΣΥΝΟΛΟ</t>
  </si>
  <si>
    <t xml:space="preserve">                 ΓΩΝΙΕΣ ΙΣΟΣΚΕΛΕΙΣ 6ΜΕΤΡΕΣ</t>
  </si>
  <si>
    <t xml:space="preserve">   kg</t>
  </si>
  <si>
    <r>
      <t xml:space="preserve">            </t>
    </r>
    <r>
      <rPr>
        <b/>
        <sz val="10"/>
        <rFont val="Arial Greek"/>
        <family val="2"/>
      </rPr>
      <t xml:space="preserve"> ΜΑΣΙΦ ΣΙΔΕΡΑ (ΓΕΜΑΤΑ) ΣΤΡΟΓΓΥΛΑ 6m</t>
    </r>
  </si>
  <si>
    <t>kg</t>
  </si>
  <si>
    <r>
      <t xml:space="preserve">                            </t>
    </r>
    <r>
      <rPr>
        <b/>
        <sz val="10"/>
        <rFont val="Arial Greek"/>
        <family val="2"/>
      </rPr>
      <t xml:space="preserve">  ΜΑΣΙΦ ΤΕΤΡΑΓΩΝΑ  6m</t>
    </r>
  </si>
  <si>
    <t xml:space="preserve">                                         ΔΟΚΟΙ   UNP 6m</t>
  </si>
  <si>
    <t xml:space="preserve">  kg</t>
  </si>
  <si>
    <t>ΑΑ</t>
  </si>
  <si>
    <t xml:space="preserve">  ΕΙΔΟΣ</t>
  </si>
  <si>
    <t>ΣΩΛΗΝΕΣ ΜΟΡΦΗΣ  6m</t>
  </si>
  <si>
    <t>ΛΑΜΕΣ</t>
  </si>
  <si>
    <t xml:space="preserve">ΣΩΛΗΝΕΣ ΣΤΡΟΓΓΥΛΕΣ ΜΑΥΡΕΣ </t>
  </si>
  <si>
    <t>ΜΑΣΙΦ ΓΕΜΑΤΑ ΣΤΡΟΓΓΥΛΑ</t>
  </si>
  <si>
    <t>ΜΑΣΙΦ ΓΕΜΑΤΑ ΤΕΤΡΑΓΩΝΑ</t>
  </si>
  <si>
    <t>ΔΟΚΟΙ UNP 6m</t>
  </si>
  <si>
    <t xml:space="preserve">                                                                                                ΣΥΝΟΛΟ</t>
  </si>
  <si>
    <t xml:space="preserve">                                                                                                Φ.Π.Α.  23%</t>
  </si>
  <si>
    <t xml:space="preserve">                                                                                                ΓΕΝΙΚΟ ΣΥΝΟΛΟ</t>
  </si>
  <si>
    <t xml:space="preserve">          ΕΛΕΓΧΘΗΚΕ </t>
  </si>
  <si>
    <t>ΕΥΘΥΜΙΟΥ ΑΘΑΝΑΣΙΟΣ</t>
  </si>
  <si>
    <t>ΠΟΛΙΤΙΚΟΣ ΜΗΧΑΝΙΚΟΣ Τ.Ε.</t>
  </si>
  <si>
    <t>ΛΑΜΑΡΙΝΕΣ</t>
  </si>
  <si>
    <t xml:space="preserve">                                ΛΑΜΑΡΙΝΕΣ</t>
  </si>
  <si>
    <t>Kg</t>
  </si>
  <si>
    <t xml:space="preserve">   20 Χ 30 πάχους 1,5 mm.                                                                             40 βέργες</t>
  </si>
  <si>
    <t xml:space="preserve">   11 Χ 16 πάχους 1,0 mm.                                                                             40 βέργες</t>
  </si>
  <si>
    <t xml:space="preserve">   20 Χ 100 πάχους 1,5 mm.                                                                           10 βέργες</t>
  </si>
  <si>
    <t xml:space="preserve">   20 Χ 20 πάχους 1,5 mm.                                                                             50 βέργες</t>
  </si>
  <si>
    <t xml:space="preserve">   20 Χ 50 πάχους 1,5 mm.                                                                             30 βέργες</t>
  </si>
  <si>
    <t xml:space="preserve">   25 Χ 50 πάχους 1,5 mm.                                                                             30 βέργες</t>
  </si>
  <si>
    <t xml:space="preserve">   30 Χ 50 πάχους 1,5 mm.                                                                             30 βέργες</t>
  </si>
  <si>
    <t xml:space="preserve">   30 Χ 30 πάχους 1,5 mm.                                                                           400 βέργες</t>
  </si>
  <si>
    <t xml:space="preserve">   60 Χ 30 πάχους 1,5 mm.                                                                           100 βέργες</t>
  </si>
  <si>
    <t xml:space="preserve">   70 Χ 30 πάχους 1,5 mm.                                                                             50 βέργες</t>
  </si>
  <si>
    <t xml:space="preserve">   38 Χ 38 πάχους 1,5 mm.                                                                           150 βέργες</t>
  </si>
  <si>
    <t xml:space="preserve">   38 Χ 38 (ΜΠΙΝΙ) κάσα πάχους 1,5 mm.                                                        30 βέργες</t>
  </si>
  <si>
    <t xml:space="preserve">                  ΣΩΛΗΝΕΣ ΣΤΡΟΓΓΥΛΕΣ ΜΑΥΡΕΣ (Διάμετρος)</t>
  </si>
  <si>
    <t xml:space="preserve">ΔΙΕΥΘΥΝΣΗ ΠΟΛΙΤΙΚΗΣ ΠΡΟΣΤΑΣΙΑΣ ΚΑΙ ΣΥΝΤΗΡΗΣΗΣ ΤΕΧΝΙΚΩΝ ΕΡΓΩΝ </t>
  </si>
  <si>
    <t xml:space="preserve">                ΣΥΓΚΕΝΤΡΩΤΙΚΟΣ  ΠΙΝΑΚΑΣ ΥΛΙΚΩΝ ΚΑΤΑ  ΟΜΑΔΑ</t>
  </si>
  <si>
    <t>180m</t>
  </si>
  <si>
    <t>360m</t>
  </si>
  <si>
    <t>60m</t>
  </si>
  <si>
    <t>12m</t>
  </si>
  <si>
    <t xml:space="preserve"> 20 βέργες -120m</t>
  </si>
  <si>
    <t>30 βέργες -180m</t>
  </si>
  <si>
    <t>20 βέργες -120m</t>
  </si>
  <si>
    <t xml:space="preserve">   20Χ 3mm (0,88kg/m)</t>
  </si>
  <si>
    <t xml:space="preserve">   25 Χ 3mm (1,12kg/m)</t>
  </si>
  <si>
    <t xml:space="preserve">   30 Χ 3mm (1,36kg/m)</t>
  </si>
  <si>
    <t xml:space="preserve"> 40 Χ 4mm (2,42kg/m) </t>
  </si>
  <si>
    <t xml:space="preserve"> 50 Χ 5mm (3,77kg/m) </t>
  </si>
  <si>
    <t xml:space="preserve"> 15 βέργες -90m</t>
  </si>
  <si>
    <t xml:space="preserve"> 10 βέργες -60m</t>
  </si>
  <si>
    <t>ΓΩΝΙΕΣ ΑΝΙΣΟΣΚΕΛΕΙΣ</t>
  </si>
  <si>
    <t>Φ8mm  (0,39 kg/m)</t>
  </si>
  <si>
    <t>Φ10mm  (0,62 kg/m)</t>
  </si>
  <si>
    <t>Φ14mm  (1,21 kg/m)</t>
  </si>
  <si>
    <t>Φ16mm  (1,58 kg/m)</t>
  </si>
  <si>
    <t>150 βέργες -900m</t>
  </si>
  <si>
    <t>14X14mm (1,54 kg/m)</t>
  </si>
  <si>
    <t>12X12mm (1,13 kg/m)</t>
  </si>
  <si>
    <t>10 βέργες  -60m</t>
  </si>
  <si>
    <t>10X10mm (0,79 kg/m)</t>
  </si>
  <si>
    <t>30 X 15 mm ατρύπητο ( 1,74 kg/m)</t>
  </si>
  <si>
    <t>15 βέργες  -90m</t>
  </si>
  <si>
    <t xml:space="preserve"> m</t>
  </si>
  <si>
    <t xml:space="preserve">                                         ΔΟΚΟΙ   IPN 6m</t>
  </si>
  <si>
    <t>ΔΟΚΟΙ ΙNP 6m</t>
  </si>
  <si>
    <t xml:space="preserve">                                        ΚΟΙΛΟΔΟΚΟΙ  ΤΕΤΡΑΓΩΝΟΙ 6m</t>
  </si>
  <si>
    <t xml:space="preserve"> 50Χ50 πάχους 2 mm   (3,08 kg/m)</t>
  </si>
  <si>
    <t>ΚΟΙΛΟΔΟΚΟΙ  ΤΕΤΡΑΓΩΝΟΙ 6m</t>
  </si>
  <si>
    <t xml:space="preserve"> 60Χ60 πάχους 2,5 mm   (4,61 kg/m)</t>
  </si>
  <si>
    <t xml:space="preserve"> 70Χ70 πάχους 3 mm   (6,45 kg/m)</t>
  </si>
  <si>
    <t xml:space="preserve"> 80Χ80 πάχους 3 mm   (7,39 kg/m)</t>
  </si>
  <si>
    <t>100Χ100 πάχους 3 mm   (9,26 kg/m)</t>
  </si>
  <si>
    <t xml:space="preserve"> 40Χ40 πάχους 2 mm   (2,46 kg/m)</t>
  </si>
  <si>
    <t xml:space="preserve">                                        ΚΟΙΛΟΔΟΚΟΙ  ΟΡΘΟΓΩΝΙΟΙ 6m</t>
  </si>
  <si>
    <t xml:space="preserve"> 60Χ40 πάχους 2 mm   (3,08 kg/m)</t>
  </si>
  <si>
    <t>10 βέργες -60m</t>
  </si>
  <si>
    <t>100 βέργες -60m</t>
  </si>
  <si>
    <t xml:space="preserve"> 80Χ40 πάχους 2 mm   (3,71 kg/m)</t>
  </si>
  <si>
    <t xml:space="preserve"> 100Χ50 πάχους 2,5 mm   (5,60 kg/m)</t>
  </si>
  <si>
    <t xml:space="preserve"> 120Χ60 πάχους 3 mm   (8,29 kg/m)</t>
  </si>
  <si>
    <t>ΚΟΙΛΟΔΟΚΟΙ  ΟΡΘΟΓΩΝΙΟΙ 6m</t>
  </si>
  <si>
    <t>200 βέργες -1200m</t>
  </si>
  <si>
    <t>15 βέργες -90m</t>
  </si>
  <si>
    <t>50 βέργες -300m</t>
  </si>
  <si>
    <t>ΕΙΔΙΚΑ ΤΕΜΑΧΙΑ</t>
  </si>
  <si>
    <t>Κουπαστή διατομής "ημικυκλική" 60Χ30 πάχους 2mm</t>
  </si>
  <si>
    <t>25 βέργες -120m</t>
  </si>
  <si>
    <t>ΛΑΜΑΡΙΝΕΣ ΤΡΑΠΕΖΟΕΙΔΟΥΣ</t>
  </si>
  <si>
    <r>
      <t>m</t>
    </r>
    <r>
      <rPr>
        <vertAlign val="superscript"/>
        <sz val="10"/>
        <rFont val="Arial Greek"/>
        <family val="0"/>
      </rPr>
      <t>2</t>
    </r>
  </si>
  <si>
    <t xml:space="preserve">   20 Χ 38 πάχους 1,5 mm.     (5m)                                                           500 βέργες-5m</t>
  </si>
  <si>
    <t>ΤΙΜΗ ΜΟΝ</t>
  </si>
  <si>
    <t xml:space="preserve">   30 Χ 3 mm   (0,71Kg/m) - 240m                                                            120 βέργες -4m</t>
  </si>
  <si>
    <t>Λάμα γαλβανιζέ  30Χ3   (0,71 kg/m)</t>
  </si>
  <si>
    <t>Μορφοσωλήνας 25Χ25 πάχους 2 mm   (1,54 kg/m)</t>
  </si>
  <si>
    <t>Κοιλοδοκός 30Χ30 πάχους 2 mm   (1,85 kg/m)</t>
  </si>
  <si>
    <t>Κοιλοδοκός 20Χ40 πάχους 2 mm   (1,85 kg/m)</t>
  </si>
  <si>
    <t>(1000Χ2000)Χ 3mm Κριθαρωτή 51,10 kg                                                      φύλλα 15 τεμ</t>
  </si>
  <si>
    <t xml:space="preserve">   14 Χ 3 mm   (0,33Kg/m) - 160m                                                              40 βέργες -4m</t>
  </si>
  <si>
    <t xml:space="preserve">   20 Χ 3 mm   (0,47Kg/m) - 80m                                                                20 βέργες -4m</t>
  </si>
  <si>
    <t xml:space="preserve">   25 Χ 3 mm   (0,59Kg/m) - 240m                                                            120 βέργες -4m</t>
  </si>
  <si>
    <t xml:space="preserve">   40 Χ 3mm    (0,94Kg/m) - 200m                                                              50 βέργες -4m</t>
  </si>
  <si>
    <t xml:space="preserve">   50 Χ 3mm    (1,18Kg/m) - 160 m                                                             40 βέργες -4m</t>
  </si>
  <si>
    <t xml:space="preserve">   40 Χ 4 mm   (1,26Kg/m) - 240m                                                            120 βέργες -4m</t>
  </si>
  <si>
    <t xml:space="preserve">   40 Χ 5 mm   (1,57Kg/m)- 240m                                                             150 βέργες -4m</t>
  </si>
  <si>
    <t xml:space="preserve">   50 Χ 5 mm   (1,96Kg/m) - 600m                                                             100 βέργες -6m</t>
  </si>
  <si>
    <t xml:space="preserve">   60 Χ 5 mm   (2,36Kg/m) - 180m                                                              30 βέργες -6m</t>
  </si>
  <si>
    <t xml:space="preserve">   80 Χ 5 mm   (3,14Kg/m) - 120m                                                              20 βέργες -6m</t>
  </si>
  <si>
    <t xml:space="preserve">   100 Χ 5 mm (3,93Kg/m) - 60m                                                                10 βέργες -6m</t>
  </si>
  <si>
    <t>1/2 in (Φ21,25mm)X1,5mm πάχους-0,76Kg/m</t>
  </si>
  <si>
    <t>3/4 in (Φ26,75mm)X1,50mm πάχους-0,91Kg/m</t>
  </si>
  <si>
    <t>1in  (Φ33mm) X1,50mm πάχους-1,17Kg/m</t>
  </si>
  <si>
    <t>1+ 1/4in (Φ42,25mm)X1,50mm πάχους-1,54Kg/m</t>
  </si>
  <si>
    <t>1+1/2 in(Φ48,25mm)X1,80mm πάχους-2,09Kg/m</t>
  </si>
  <si>
    <t>2 in (Φ60mm)X1,80mm πάχους-2,63Kg/m</t>
  </si>
  <si>
    <t>2 +1/2 in (Φ76mm)X2,00 πάχους-3,71Kg/m</t>
  </si>
  <si>
    <t>3 +1/2 in (Φ102,00mm)X3,00mm πάχους-7,39Kg/m</t>
  </si>
  <si>
    <t>4 in (Φ114,00mm)X3,00mm πάχους-8,29Kg/m</t>
  </si>
  <si>
    <t>4+1/2 in (Φ127,00mm)X3,00mm πάχους-9,26Kg/m</t>
  </si>
  <si>
    <t xml:space="preserve">                 ΓΩΝΙΕΣ ΑΝΙΣΟΣΚΕΛΕΙΣ 6m</t>
  </si>
  <si>
    <t>30Χ20Χ3mm(1,11kg/m)</t>
  </si>
  <si>
    <t>40Χ20Χ3mm(1,35kg/m)</t>
  </si>
  <si>
    <t>60Χ40Χ5mm(3,76kg/m)</t>
  </si>
  <si>
    <t>30X15 mm, τρυπημένο για τετράγωνο μασίφ 14Χ14 (1,74kg/m)</t>
  </si>
  <si>
    <t>80X42 mm  ( 5,94 kg/m)</t>
  </si>
  <si>
    <t>15 βέργες-90m</t>
  </si>
  <si>
    <t>100 βέργες -600m</t>
  </si>
  <si>
    <t xml:space="preserve">                                        ΓΑΛΒΑΝΙΖΕ 6m</t>
  </si>
  <si>
    <t>1+1/2 in (Φ48,25mm)X 1,80mm πάχους -2,09Kg/m</t>
  </si>
  <si>
    <t>2 in (Φ60mm)X 1,80mm πάχους -2,63Kg/m</t>
  </si>
  <si>
    <t>1+1/4 in (Φ42,25mm)X  1,80mm πάχους -1,84Kg/m</t>
  </si>
  <si>
    <t>1 in (Φ33mm)X  1,50mm πάχους -1,17Kg/m</t>
  </si>
  <si>
    <t>3/4 in (Φ27,75mm)X  1,50mm πάχους -0,91Kg/m</t>
  </si>
  <si>
    <t>1/2 in (Φ21,25mm)X 1,50mm πάχους -0,76Kg/m</t>
  </si>
  <si>
    <t>3,00m -20 τεμάχια</t>
  </si>
  <si>
    <t>4,00m -20 τεμάχια</t>
  </si>
  <si>
    <t>5,00m -30 τεμάχια</t>
  </si>
  <si>
    <t>ΓΩΝΙΕΣ ΙΣΟΣΚΕΛΕΙΣ -  6m</t>
  </si>
  <si>
    <t>ΓΑΛΒΑΝΙΖΕ ΔΙΑΦΟΡΩΝ ΔΙΑΤΟΜΩΝ</t>
  </si>
  <si>
    <t>ΛΑΜΑΡΙΝΕΣ ΕΠΙΚΑΛΥΨΗΣ</t>
  </si>
  <si>
    <t xml:space="preserve">   38 Χ 38 (ΜΠΟΙ)πάχους 1,5 mm και μήκους 2,70m                                          </t>
  </si>
  <si>
    <t>(1000Χ2000)Χ 4mm Κριθαρωτή 66,80 kg                                                      φύλλα 10 τεμ</t>
  </si>
  <si>
    <t>(1000X2000)X1,5mm πάχος  DCP                                                                φύλλα 20 τεμ</t>
  </si>
  <si>
    <t>(1000X2000)X2mm Γαλβανιζέ 24kg                                                              φύλλα 15 τεμ</t>
  </si>
  <si>
    <t>(1000X2000)X1mm Γαλβανιζέ 16kg                                                              φύλλα 15 τεμ</t>
  </si>
  <si>
    <t xml:space="preserve">   25 Χ 5 mm   (0,98Kg/m) - 900m                                                            150 βέργες -6m</t>
  </si>
  <si>
    <t>60 βέργες -360m</t>
  </si>
  <si>
    <t>100 βέργες  -600m</t>
  </si>
  <si>
    <t>Λαμαρίνες τραπεζοειδούς μορφής ηλεκτροστατικά βαμένες χρώματος κεραμιδί (πάνω επιφάνεια) ωφέλιμου πλάτους 1,00m και πάχους 0,40mm σε μήκη 3,00-4,00 και 5,00m</t>
  </si>
  <si>
    <r>
      <t>ΠΡΟΜΗΘΕΙΑ: "</t>
    </r>
    <r>
      <rPr>
        <sz val="10"/>
        <rFont val="Tahoma"/>
        <family val="2"/>
      </rPr>
      <t>ΠΡΟΙΟΝΤΩΝ</t>
    </r>
  </si>
  <si>
    <t>΄΄ΠΡΟΪΟΝΤΩΝ ΣΙΔΗΡΟΥ ΚΑΤΑΣΚΕΥΩΝ"</t>
  </si>
  <si>
    <t>ΧΑΡΙΤΟΥ ΑΡΙΣΤΕΙΔΗΣ</t>
  </si>
  <si>
    <t xml:space="preserve">ΠΟΛΙΤΙΚΟΣ ΜΗΧΑΝΙΚΟΣ Π.Ε. </t>
  </si>
  <si>
    <t>Ο ΣΥΝΤΑΞΑΣ</t>
  </si>
  <si>
    <t>Ο ΠΡΟΙΣΤΑΜΕΝΟΣ Δ/ΝΣΗΣ</t>
  </si>
  <si>
    <t>K.A. 30.6662.24</t>
  </si>
  <si>
    <t>ΠΡΟΥΠΟΛΟΓΙΣΜΟΣ :49.979,50</t>
  </si>
  <si>
    <t>ΑΡ. ΜΕΛΕΤΗΣ      44  /2015</t>
  </si>
  <si>
    <t>ΕΥΟΣΜΟΣ 8/07/2015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</si>
</sst>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0\ [$€-1]"/>
    <numFmt numFmtId="166" formatCode="#,##0.00\ &quot;€&quot;"/>
    <numFmt numFmtId="167" formatCode="0.0"/>
    <numFmt numFmtId="168" formatCode="#,##0.00\ [$€-408]"/>
  </numFmts>
  <fonts count="53">
    <font>
      <sz val="10"/>
      <name val="Arial Greek"/>
      <family val="2"/>
    </font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b/>
      <sz val="10"/>
      <name val="Arial Greek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Greek"/>
      <family val="2"/>
    </font>
    <font>
      <b/>
      <i/>
      <sz val="10"/>
      <name val="Arial"/>
      <family val="2"/>
    </font>
    <font>
      <b/>
      <sz val="9"/>
      <name val="Arial Greek"/>
      <family val="2"/>
    </font>
    <font>
      <sz val="8"/>
      <name val="Arial Greek"/>
      <family val="2"/>
    </font>
    <font>
      <vertAlign val="superscript"/>
      <sz val="10"/>
      <name val="Arial Greek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2"/>
    </font>
    <font>
      <u val="single"/>
      <sz val="10"/>
      <color indexed="20"/>
      <name val="Arial Greek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2"/>
    </font>
    <font>
      <u val="single"/>
      <sz val="10"/>
      <color theme="11"/>
      <name val="Arial Greek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164" fontId="0" fillId="0" borderId="10" xfId="0" applyNumberForma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vertical="center"/>
    </xf>
    <xf numFmtId="166" fontId="7" fillId="0" borderId="11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164" fontId="1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43" fontId="1" fillId="0" borderId="15" xfId="49" applyFill="1" applyBorder="1" applyAlignment="1">
      <alignment horizontal="center" vertical="center"/>
    </xf>
    <xf numFmtId="168" fontId="0" fillId="0" borderId="15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168" fontId="6" fillId="0" borderId="15" xfId="0" applyNumberFormat="1" applyFont="1" applyFill="1" applyBorder="1" applyAlignment="1">
      <alignment vertical="center"/>
    </xf>
    <xf numFmtId="168" fontId="6" fillId="34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168" fontId="0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vertical="center"/>
    </xf>
    <xf numFmtId="166" fontId="5" fillId="0" borderId="12" xfId="0" applyNumberFormat="1" applyFont="1" applyFill="1" applyBorder="1" applyAlignment="1">
      <alignment vertical="center"/>
    </xf>
    <xf numFmtId="166" fontId="11" fillId="0" borderId="10" xfId="0" applyNumberFormat="1" applyFon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0" fontId="0" fillId="33" borderId="15" xfId="0" applyFill="1" applyBorder="1" applyAlignment="1">
      <alignment vertical="center"/>
    </xf>
    <xf numFmtId="2" fontId="0" fillId="0" borderId="0" xfId="0" applyNumberFormat="1" applyAlignment="1">
      <alignment vertical="center"/>
    </xf>
    <xf numFmtId="43" fontId="0" fillId="0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" fontId="0" fillId="0" borderId="0" xfId="0" applyNumberFormat="1" applyFill="1" applyAlignment="1">
      <alignment vertical="center"/>
    </xf>
    <xf numFmtId="0" fontId="8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166" fontId="5" fillId="0" borderId="23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3" fontId="14" fillId="33" borderId="15" xfId="0" applyNumberFormat="1" applyFont="1" applyFill="1" applyBorder="1" applyAlignment="1">
      <alignment horizontal="center" vertical="center"/>
    </xf>
    <xf numFmtId="164" fontId="14" fillId="33" borderId="15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76200</xdr:rowOff>
    </xdr:from>
    <xdr:to>
      <xdr:col>1</xdr:col>
      <xdr:colOff>1238250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6200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8"/>
  <sheetViews>
    <sheetView tabSelected="1" workbookViewId="0" topLeftCell="A127">
      <selection activeCell="F163" sqref="F163:G163"/>
    </sheetView>
  </sheetViews>
  <sheetFormatPr defaultColWidth="9.00390625" defaultRowHeight="12.75"/>
  <cols>
    <col min="1" max="1" width="3.375" style="1" customWidth="1"/>
    <col min="2" max="2" width="42.875" style="1" customWidth="1"/>
    <col min="3" max="3" width="33.125" style="1" customWidth="1"/>
    <col min="4" max="4" width="8.375" style="2" customWidth="1"/>
    <col min="5" max="5" width="11.25390625" style="2" customWidth="1"/>
    <col min="6" max="6" width="9.625" style="1" customWidth="1"/>
    <col min="7" max="7" width="10.625" style="1" customWidth="1"/>
    <col min="8" max="8" width="11.00390625" style="1" customWidth="1"/>
    <col min="9" max="9" width="9.125" style="1" customWidth="1"/>
    <col min="10" max="11" width="11.75390625" style="1" customWidth="1"/>
    <col min="12" max="16384" width="9.125" style="1" customWidth="1"/>
  </cols>
  <sheetData>
    <row r="1" spans="1:8" ht="12.75">
      <c r="A1" s="3"/>
      <c r="B1" s="3"/>
      <c r="C1" s="5"/>
      <c r="D1" s="6"/>
      <c r="E1" s="6"/>
      <c r="F1" s="6"/>
      <c r="G1" s="7"/>
      <c r="H1" s="6"/>
    </row>
    <row r="2" spans="1:8" ht="12.75">
      <c r="A2" s="3"/>
      <c r="B2" s="3"/>
      <c r="C2" s="5"/>
      <c r="D2" s="6"/>
      <c r="E2" s="6"/>
      <c r="F2" s="6"/>
      <c r="G2" s="7"/>
      <c r="H2" s="6"/>
    </row>
    <row r="3" spans="1:8" ht="12.75">
      <c r="A3" s="3"/>
      <c r="B3" s="3"/>
      <c r="C3" s="5"/>
      <c r="D3" s="6"/>
      <c r="E3" s="6"/>
      <c r="F3" s="6"/>
      <c r="G3" s="7"/>
      <c r="H3" s="6"/>
    </row>
    <row r="4" spans="1:8" ht="12.75">
      <c r="A4" s="3"/>
      <c r="B4" s="3"/>
      <c r="C4" s="5"/>
      <c r="D4" s="6"/>
      <c r="E4" s="6"/>
      <c r="F4" s="6"/>
      <c r="G4" s="7"/>
      <c r="H4" s="6"/>
    </row>
    <row r="5" spans="1:8" ht="12.75">
      <c r="A5" s="3"/>
      <c r="B5" s="140" t="s">
        <v>0</v>
      </c>
      <c r="C5" s="140"/>
      <c r="D5" s="139" t="s">
        <v>167</v>
      </c>
      <c r="E5" s="139"/>
      <c r="F5" s="139"/>
      <c r="G5" s="139"/>
      <c r="H5" s="6"/>
    </row>
    <row r="6" spans="1:8" ht="12.75">
      <c r="A6" s="3"/>
      <c r="B6" s="140" t="s">
        <v>1</v>
      </c>
      <c r="C6" s="140"/>
      <c r="D6" s="100" t="s">
        <v>168</v>
      </c>
      <c r="E6" s="8"/>
      <c r="F6" s="9"/>
      <c r="H6" s="3"/>
    </row>
    <row r="7" spans="1:7" ht="12.75">
      <c r="A7" s="3"/>
      <c r="B7" s="140" t="s">
        <v>2</v>
      </c>
      <c r="C7" s="140"/>
      <c r="D7" s="140" t="s">
        <v>174</v>
      </c>
      <c r="E7" s="140"/>
      <c r="F7" s="140"/>
      <c r="G7" s="140"/>
    </row>
    <row r="8" spans="1:7" ht="26.25" customHeight="1">
      <c r="A8" s="3"/>
      <c r="B8" s="40" t="s">
        <v>53</v>
      </c>
      <c r="C8" s="40"/>
      <c r="D8" s="4"/>
      <c r="E8" s="11"/>
      <c r="F8" s="4"/>
      <c r="G8" s="12"/>
    </row>
    <row r="9" spans="1:8" ht="12.75">
      <c r="A9" s="3"/>
      <c r="B9" s="140" t="s">
        <v>3</v>
      </c>
      <c r="C9" s="140"/>
      <c r="D9" s="141" t="s">
        <v>175</v>
      </c>
      <c r="E9" s="141"/>
      <c r="F9" s="141"/>
      <c r="G9" s="3"/>
      <c r="H9" s="14"/>
    </row>
    <row r="10" spans="1:8" ht="12.75">
      <c r="A10" s="3"/>
      <c r="B10" s="165"/>
      <c r="C10" s="165"/>
      <c r="D10" s="143" t="s">
        <v>173</v>
      </c>
      <c r="E10" s="143"/>
      <c r="F10" s="143"/>
      <c r="G10" s="3"/>
      <c r="H10" s="14"/>
    </row>
    <row r="11" spans="1:8" ht="12.75">
      <c r="A11" s="3"/>
      <c r="B11" s="164" t="s">
        <v>4</v>
      </c>
      <c r="C11" s="164"/>
      <c r="D11" s="129"/>
      <c r="E11" s="13"/>
      <c r="F11" s="4"/>
      <c r="G11" s="3"/>
      <c r="H11" s="14"/>
    </row>
    <row r="12" spans="1:8" ht="12.75">
      <c r="A12" s="130"/>
      <c r="B12" s="169" t="s">
        <v>5</v>
      </c>
      <c r="C12" s="169"/>
      <c r="D12" s="131" t="s">
        <v>6</v>
      </c>
      <c r="E12" s="132" t="s">
        <v>7</v>
      </c>
      <c r="F12" s="133" t="s">
        <v>109</v>
      </c>
      <c r="G12" s="133" t="s">
        <v>8</v>
      </c>
      <c r="H12" s="3"/>
    </row>
    <row r="13" spans="1:8" ht="12.75">
      <c r="A13" s="41" t="s">
        <v>9</v>
      </c>
      <c r="B13" s="170" t="s">
        <v>10</v>
      </c>
      <c r="C13" s="170"/>
      <c r="D13" s="122"/>
      <c r="E13" s="123"/>
      <c r="F13" s="124"/>
      <c r="G13" s="124"/>
      <c r="H13" s="3"/>
    </row>
    <row r="14" spans="1:7" ht="20.25" customHeight="1">
      <c r="A14" s="16">
        <v>1</v>
      </c>
      <c r="B14" s="175" t="s">
        <v>41</v>
      </c>
      <c r="C14" s="176"/>
      <c r="D14" s="17" t="s">
        <v>11</v>
      </c>
      <c r="E14" s="121">
        <v>240</v>
      </c>
      <c r="F14" s="94">
        <v>0.63</v>
      </c>
      <c r="G14" s="94">
        <f>E14*F14</f>
        <v>151.2</v>
      </c>
    </row>
    <row r="15" spans="1:7" ht="20.25" customHeight="1">
      <c r="A15" s="16">
        <v>2</v>
      </c>
      <c r="B15" s="162" t="s">
        <v>40</v>
      </c>
      <c r="C15" s="163"/>
      <c r="D15" s="17" t="s">
        <v>11</v>
      </c>
      <c r="E15" s="22">
        <v>240</v>
      </c>
      <c r="F15" s="94">
        <v>0.99</v>
      </c>
      <c r="G15" s="94">
        <f aca="true" t="shared" si="0" ref="G15:G27">E15*F15</f>
        <v>237.6</v>
      </c>
    </row>
    <row r="16" spans="1:8" ht="20.25" customHeight="1">
      <c r="A16" s="16">
        <v>3</v>
      </c>
      <c r="B16" s="162" t="s">
        <v>108</v>
      </c>
      <c r="C16" s="163"/>
      <c r="D16" s="17" t="s">
        <v>11</v>
      </c>
      <c r="E16" s="18">
        <v>2500</v>
      </c>
      <c r="F16" s="94">
        <v>1.16</v>
      </c>
      <c r="G16" s="94">
        <f t="shared" si="0"/>
        <v>2900</v>
      </c>
      <c r="H16" s="20"/>
    </row>
    <row r="17" spans="1:8" ht="20.25" customHeight="1">
      <c r="A17" s="16">
        <v>4</v>
      </c>
      <c r="B17" s="162" t="s">
        <v>43</v>
      </c>
      <c r="C17" s="163"/>
      <c r="D17" s="17" t="s">
        <v>11</v>
      </c>
      <c r="E17" s="18">
        <v>300</v>
      </c>
      <c r="F17" s="94">
        <v>0.86</v>
      </c>
      <c r="G17" s="94">
        <f t="shared" si="0"/>
        <v>258</v>
      </c>
      <c r="H17" s="20"/>
    </row>
    <row r="18" spans="1:8" ht="20.25" customHeight="1">
      <c r="A18" s="16">
        <v>5</v>
      </c>
      <c r="B18" s="162" t="s">
        <v>42</v>
      </c>
      <c r="C18" s="163"/>
      <c r="D18" s="17" t="s">
        <v>11</v>
      </c>
      <c r="E18" s="18">
        <v>60</v>
      </c>
      <c r="F18" s="94">
        <v>2.45</v>
      </c>
      <c r="G18" s="94">
        <f t="shared" si="0"/>
        <v>147</v>
      </c>
      <c r="H18" s="20"/>
    </row>
    <row r="19" spans="1:8" ht="20.25" customHeight="1">
      <c r="A19" s="16">
        <v>6</v>
      </c>
      <c r="B19" s="162" t="s">
        <v>44</v>
      </c>
      <c r="C19" s="163"/>
      <c r="D19" s="17" t="s">
        <v>11</v>
      </c>
      <c r="E19" s="18">
        <v>180</v>
      </c>
      <c r="F19" s="94">
        <v>1.38</v>
      </c>
      <c r="G19" s="94">
        <f t="shared" si="0"/>
        <v>248.39999999999998</v>
      </c>
      <c r="H19" s="20"/>
    </row>
    <row r="20" spans="1:8" ht="20.25" customHeight="1">
      <c r="A20" s="16">
        <v>7</v>
      </c>
      <c r="B20" s="162" t="s">
        <v>45</v>
      </c>
      <c r="C20" s="163"/>
      <c r="D20" s="17" t="s">
        <v>11</v>
      </c>
      <c r="E20" s="18">
        <v>180</v>
      </c>
      <c r="F20" s="94">
        <v>1.55</v>
      </c>
      <c r="G20" s="94">
        <f t="shared" si="0"/>
        <v>279</v>
      </c>
      <c r="H20" s="20"/>
    </row>
    <row r="21" spans="1:8" ht="20.25" customHeight="1">
      <c r="A21" s="16">
        <v>8</v>
      </c>
      <c r="B21" s="162" t="s">
        <v>46</v>
      </c>
      <c r="C21" s="163"/>
      <c r="D21" s="17" t="s">
        <v>11</v>
      </c>
      <c r="E21" s="18">
        <v>180</v>
      </c>
      <c r="F21" s="94">
        <v>1.64</v>
      </c>
      <c r="G21" s="94">
        <f t="shared" si="0"/>
        <v>295.2</v>
      </c>
      <c r="H21" s="20"/>
    </row>
    <row r="22" spans="1:8" ht="20.25" customHeight="1">
      <c r="A22" s="16">
        <v>9</v>
      </c>
      <c r="B22" s="162" t="s">
        <v>47</v>
      </c>
      <c r="C22" s="163"/>
      <c r="D22" s="17" t="s">
        <v>11</v>
      </c>
      <c r="E22" s="21">
        <v>2400</v>
      </c>
      <c r="F22" s="95">
        <v>1.2</v>
      </c>
      <c r="G22" s="94">
        <f t="shared" si="0"/>
        <v>2880</v>
      </c>
      <c r="H22" s="20"/>
    </row>
    <row r="23" spans="1:8" ht="20.25" customHeight="1">
      <c r="A23" s="16">
        <v>10</v>
      </c>
      <c r="B23" s="162" t="s">
        <v>48</v>
      </c>
      <c r="C23" s="163"/>
      <c r="D23" s="125" t="s">
        <v>11</v>
      </c>
      <c r="E23" s="127">
        <v>600</v>
      </c>
      <c r="F23" s="128">
        <v>1.75</v>
      </c>
      <c r="G23" s="126">
        <f t="shared" si="0"/>
        <v>1050</v>
      </c>
      <c r="H23" s="20"/>
    </row>
    <row r="24" spans="1:8" ht="20.25" customHeight="1">
      <c r="A24" s="16">
        <v>11</v>
      </c>
      <c r="B24" s="162" t="s">
        <v>49</v>
      </c>
      <c r="C24" s="163"/>
      <c r="D24" s="125" t="s">
        <v>11</v>
      </c>
      <c r="E24" s="127">
        <v>300</v>
      </c>
      <c r="F24" s="128">
        <v>2.04</v>
      </c>
      <c r="G24" s="126">
        <f t="shared" si="0"/>
        <v>612</v>
      </c>
      <c r="H24" s="20"/>
    </row>
    <row r="25" spans="1:8" ht="20.25" customHeight="1">
      <c r="A25" s="16">
        <v>12</v>
      </c>
      <c r="B25" s="162" t="s">
        <v>50</v>
      </c>
      <c r="C25" s="163"/>
      <c r="D25" s="17" t="s">
        <v>11</v>
      </c>
      <c r="E25" s="18">
        <v>900</v>
      </c>
      <c r="F25" s="94">
        <v>1.53</v>
      </c>
      <c r="G25" s="94">
        <f t="shared" si="0"/>
        <v>1377</v>
      </c>
      <c r="H25" s="20"/>
    </row>
    <row r="26" spans="1:7" ht="20.25" customHeight="1">
      <c r="A26" s="16">
        <v>13</v>
      </c>
      <c r="B26" s="162" t="s">
        <v>51</v>
      </c>
      <c r="C26" s="163"/>
      <c r="D26" s="17" t="s">
        <v>11</v>
      </c>
      <c r="E26" s="22">
        <v>180</v>
      </c>
      <c r="F26" s="94">
        <v>1.83</v>
      </c>
      <c r="G26" s="94">
        <f>E26*F26</f>
        <v>329.40000000000003</v>
      </c>
    </row>
    <row r="27" spans="1:8" ht="20.25" customHeight="1">
      <c r="A27" s="16">
        <v>14</v>
      </c>
      <c r="B27" s="162" t="s">
        <v>158</v>
      </c>
      <c r="C27" s="168"/>
      <c r="D27" s="17" t="s">
        <v>12</v>
      </c>
      <c r="E27" s="22">
        <v>30</v>
      </c>
      <c r="F27" s="94">
        <v>6.21</v>
      </c>
      <c r="G27" s="94">
        <f t="shared" si="0"/>
        <v>186.3</v>
      </c>
      <c r="H27" s="115"/>
    </row>
    <row r="28" spans="1:7" ht="15" customHeight="1">
      <c r="A28" s="16"/>
      <c r="B28" s="166" t="s">
        <v>13</v>
      </c>
      <c r="C28" s="167"/>
      <c r="D28" s="17"/>
      <c r="E28" s="22"/>
      <c r="F28" s="19"/>
      <c r="G28" s="23">
        <f>SUM(G14:G27)</f>
        <v>10951.1</v>
      </c>
    </row>
    <row r="29" spans="1:7" ht="11.25" customHeight="1">
      <c r="A29" s="16"/>
      <c r="B29" s="156"/>
      <c r="C29" s="157"/>
      <c r="D29" s="17"/>
      <c r="E29" s="22"/>
      <c r="F29" s="19"/>
      <c r="G29" s="19"/>
    </row>
    <row r="30" spans="1:7" ht="14.25" customHeight="1">
      <c r="A30" s="24"/>
      <c r="B30" s="171" t="s">
        <v>38</v>
      </c>
      <c r="C30" s="172"/>
      <c r="D30" s="25"/>
      <c r="E30" s="26"/>
      <c r="F30" s="27"/>
      <c r="G30" s="27"/>
    </row>
    <row r="31" spans="1:7" s="47" customFormat="1" ht="14.25" customHeight="1">
      <c r="A31" s="35">
        <v>1</v>
      </c>
      <c r="B31" s="173" t="s">
        <v>159</v>
      </c>
      <c r="C31" s="174"/>
      <c r="D31" s="17" t="s">
        <v>39</v>
      </c>
      <c r="E31" s="36">
        <v>668</v>
      </c>
      <c r="F31" s="19">
        <v>0.9</v>
      </c>
      <c r="G31" s="19">
        <f>E31*F31</f>
        <v>601.2</v>
      </c>
    </row>
    <row r="32" spans="1:7" ht="14.25" customHeight="1">
      <c r="A32" s="35">
        <v>2</v>
      </c>
      <c r="B32" s="173" t="s">
        <v>115</v>
      </c>
      <c r="C32" s="174"/>
      <c r="D32" s="17" t="s">
        <v>39</v>
      </c>
      <c r="E32" s="36">
        <v>766.5</v>
      </c>
      <c r="F32" s="19">
        <v>0.9</v>
      </c>
      <c r="G32" s="19">
        <f>E32*F32</f>
        <v>689.85</v>
      </c>
    </row>
    <row r="33" spans="1:7" ht="14.25" customHeight="1">
      <c r="A33" s="35">
        <v>3</v>
      </c>
      <c r="B33" s="173" t="s">
        <v>160</v>
      </c>
      <c r="C33" s="174"/>
      <c r="D33" s="17" t="s">
        <v>39</v>
      </c>
      <c r="E33" s="36">
        <v>480</v>
      </c>
      <c r="F33" s="19">
        <v>0.9</v>
      </c>
      <c r="G33" s="19">
        <f>E33*F33</f>
        <v>432</v>
      </c>
    </row>
    <row r="34" spans="1:7" ht="14.25" customHeight="1">
      <c r="A34" s="35">
        <v>4</v>
      </c>
      <c r="B34" s="173" t="s">
        <v>161</v>
      </c>
      <c r="C34" s="174"/>
      <c r="D34" s="17" t="s">
        <v>39</v>
      </c>
      <c r="E34" s="36">
        <v>360</v>
      </c>
      <c r="F34" s="19">
        <v>1.3</v>
      </c>
      <c r="G34" s="19">
        <f>E34*F34</f>
        <v>468</v>
      </c>
    </row>
    <row r="35" spans="1:7" ht="14.25" customHeight="1">
      <c r="A35" s="35">
        <v>5</v>
      </c>
      <c r="B35" s="173" t="s">
        <v>162</v>
      </c>
      <c r="C35" s="174"/>
      <c r="D35" s="17" t="s">
        <v>39</v>
      </c>
      <c r="E35" s="36">
        <v>240</v>
      </c>
      <c r="F35" s="19">
        <v>1.3</v>
      </c>
      <c r="G35" s="19">
        <f>E35*F35</f>
        <v>312</v>
      </c>
    </row>
    <row r="36" spans="1:8" ht="17.25" customHeight="1">
      <c r="A36" s="16"/>
      <c r="B36" s="158" t="s">
        <v>15</v>
      </c>
      <c r="C36" s="159"/>
      <c r="D36" s="17"/>
      <c r="E36" s="22"/>
      <c r="F36" s="19"/>
      <c r="G36" s="23">
        <f>SUM(G31:G35)</f>
        <v>2503.05</v>
      </c>
      <c r="H36" s="116"/>
    </row>
    <row r="37" spans="1:7" ht="11.25" customHeight="1">
      <c r="A37" s="16"/>
      <c r="B37" s="42"/>
      <c r="C37" s="43"/>
      <c r="D37" s="17"/>
      <c r="E37" s="22"/>
      <c r="F37" s="19"/>
      <c r="G37" s="23"/>
    </row>
    <row r="38" spans="1:7" ht="14.25" customHeight="1">
      <c r="A38" s="24"/>
      <c r="B38" s="171" t="s">
        <v>14</v>
      </c>
      <c r="C38" s="172"/>
      <c r="D38" s="25"/>
      <c r="E38" s="26"/>
      <c r="F38" s="27"/>
      <c r="G38" s="27"/>
    </row>
    <row r="39" spans="1:7" ht="19.5" customHeight="1">
      <c r="A39" s="16">
        <v>1</v>
      </c>
      <c r="B39" s="144" t="s">
        <v>116</v>
      </c>
      <c r="C39" s="145"/>
      <c r="D39" s="17" t="s">
        <v>39</v>
      </c>
      <c r="E39" s="37">
        <v>52.8</v>
      </c>
      <c r="F39" s="94">
        <v>0.92</v>
      </c>
      <c r="G39" s="94">
        <f>E39*F39</f>
        <v>48.576</v>
      </c>
    </row>
    <row r="40" spans="1:7" ht="20.25" customHeight="1">
      <c r="A40" s="16">
        <v>2</v>
      </c>
      <c r="B40" s="144" t="s">
        <v>117</v>
      </c>
      <c r="C40" s="145"/>
      <c r="D40" s="17" t="s">
        <v>39</v>
      </c>
      <c r="E40" s="93">
        <v>37.6</v>
      </c>
      <c r="F40" s="94">
        <v>0.92</v>
      </c>
      <c r="G40" s="94">
        <f aca="true" t="shared" si="1" ref="G40:G51">E40*F40</f>
        <v>34.592000000000006</v>
      </c>
    </row>
    <row r="41" spans="1:7" ht="20.25" customHeight="1">
      <c r="A41" s="16">
        <v>3</v>
      </c>
      <c r="B41" s="144" t="s">
        <v>118</v>
      </c>
      <c r="C41" s="145"/>
      <c r="D41" s="17" t="s">
        <v>39</v>
      </c>
      <c r="E41" s="37">
        <v>283.2</v>
      </c>
      <c r="F41" s="94">
        <v>0.92</v>
      </c>
      <c r="G41" s="94">
        <f t="shared" si="1"/>
        <v>260.544</v>
      </c>
    </row>
    <row r="42" spans="1:7" ht="20.25" customHeight="1">
      <c r="A42" s="16">
        <v>4</v>
      </c>
      <c r="B42" s="144" t="s">
        <v>110</v>
      </c>
      <c r="C42" s="145"/>
      <c r="D42" s="17" t="s">
        <v>39</v>
      </c>
      <c r="E42" s="37">
        <v>340.8</v>
      </c>
      <c r="F42" s="94">
        <v>0.92</v>
      </c>
      <c r="G42" s="94">
        <f t="shared" si="1"/>
        <v>313.536</v>
      </c>
    </row>
    <row r="43" spans="1:7" ht="20.25" customHeight="1">
      <c r="A43" s="16">
        <v>5</v>
      </c>
      <c r="B43" s="144" t="s">
        <v>119</v>
      </c>
      <c r="C43" s="145"/>
      <c r="D43" s="17" t="s">
        <v>39</v>
      </c>
      <c r="E43" s="37">
        <v>188</v>
      </c>
      <c r="F43" s="94">
        <v>0.92</v>
      </c>
      <c r="G43" s="94">
        <f t="shared" si="1"/>
        <v>172.96</v>
      </c>
    </row>
    <row r="44" spans="1:7" ht="20.25" customHeight="1">
      <c r="A44" s="16">
        <v>6</v>
      </c>
      <c r="B44" s="144" t="s">
        <v>120</v>
      </c>
      <c r="C44" s="145"/>
      <c r="D44" s="17" t="s">
        <v>39</v>
      </c>
      <c r="E44" s="37">
        <v>188.8</v>
      </c>
      <c r="F44" s="94">
        <v>0.92</v>
      </c>
      <c r="G44" s="94">
        <f t="shared" si="1"/>
        <v>173.69600000000003</v>
      </c>
    </row>
    <row r="45" spans="1:7" ht="20.25" customHeight="1">
      <c r="A45" s="16">
        <v>7</v>
      </c>
      <c r="B45" s="144" t="s">
        <v>121</v>
      </c>
      <c r="C45" s="145"/>
      <c r="D45" s="17" t="s">
        <v>39</v>
      </c>
      <c r="E45" s="37">
        <v>604.8</v>
      </c>
      <c r="F45" s="94">
        <v>0.92</v>
      </c>
      <c r="G45" s="94">
        <f t="shared" si="1"/>
        <v>556.4159999999999</v>
      </c>
    </row>
    <row r="46" spans="1:7" ht="20.25" customHeight="1">
      <c r="A46" s="16">
        <v>8</v>
      </c>
      <c r="B46" s="144" t="s">
        <v>122</v>
      </c>
      <c r="C46" s="145"/>
      <c r="D46" s="17" t="s">
        <v>39</v>
      </c>
      <c r="E46" s="37">
        <v>942</v>
      </c>
      <c r="F46" s="94">
        <v>0.84</v>
      </c>
      <c r="G46" s="94">
        <f t="shared" si="1"/>
        <v>791.28</v>
      </c>
    </row>
    <row r="47" spans="1:7" ht="20.25" customHeight="1">
      <c r="A47" s="16">
        <v>9</v>
      </c>
      <c r="B47" s="144" t="s">
        <v>123</v>
      </c>
      <c r="C47" s="145"/>
      <c r="D47" s="17" t="s">
        <v>39</v>
      </c>
      <c r="E47" s="37">
        <v>1176</v>
      </c>
      <c r="F47" s="94">
        <v>0.84</v>
      </c>
      <c r="G47" s="94">
        <f t="shared" si="1"/>
        <v>987.8399999999999</v>
      </c>
    </row>
    <row r="48" spans="1:7" ht="20.25" customHeight="1">
      <c r="A48" s="16">
        <v>10</v>
      </c>
      <c r="B48" s="144" t="s">
        <v>124</v>
      </c>
      <c r="C48" s="145"/>
      <c r="D48" s="17" t="s">
        <v>39</v>
      </c>
      <c r="E48" s="37">
        <v>424.8</v>
      </c>
      <c r="F48" s="94">
        <v>0.84</v>
      </c>
      <c r="G48" s="94">
        <f t="shared" si="1"/>
        <v>356.832</v>
      </c>
    </row>
    <row r="49" spans="1:7" ht="20.25" customHeight="1">
      <c r="A49" s="16">
        <v>11</v>
      </c>
      <c r="B49" s="144" t="s">
        <v>125</v>
      </c>
      <c r="C49" s="145"/>
      <c r="D49" s="17" t="s">
        <v>39</v>
      </c>
      <c r="E49" s="37">
        <v>376.8</v>
      </c>
      <c r="F49" s="94">
        <v>0.84</v>
      </c>
      <c r="G49" s="94">
        <f t="shared" si="1"/>
        <v>316.512</v>
      </c>
    </row>
    <row r="50" spans="1:7" ht="20.25" customHeight="1">
      <c r="A50" s="16">
        <v>12</v>
      </c>
      <c r="B50" s="144" t="s">
        <v>126</v>
      </c>
      <c r="C50" s="145"/>
      <c r="D50" s="17" t="s">
        <v>39</v>
      </c>
      <c r="E50" s="37">
        <v>235.8</v>
      </c>
      <c r="F50" s="94">
        <v>0.84</v>
      </c>
      <c r="G50" s="94">
        <f t="shared" si="1"/>
        <v>198.072</v>
      </c>
    </row>
    <row r="51" spans="1:8" ht="20.25" customHeight="1">
      <c r="A51" s="16">
        <v>13</v>
      </c>
      <c r="B51" s="144" t="s">
        <v>163</v>
      </c>
      <c r="C51" s="145"/>
      <c r="D51" s="17" t="s">
        <v>39</v>
      </c>
      <c r="E51" s="37">
        <v>882</v>
      </c>
      <c r="F51" s="94">
        <v>0.84</v>
      </c>
      <c r="G51" s="94">
        <f t="shared" si="1"/>
        <v>740.88</v>
      </c>
      <c r="H51" s="44"/>
    </row>
    <row r="52" spans="1:7" ht="12.75">
      <c r="A52" s="16"/>
      <c r="B52" s="158" t="s">
        <v>15</v>
      </c>
      <c r="C52" s="159"/>
      <c r="D52" s="38"/>
      <c r="E52" s="28"/>
      <c r="F52" s="15"/>
      <c r="G52" s="29">
        <f>SUM(G39:G51)</f>
        <v>4951.736000000001</v>
      </c>
    </row>
    <row r="53" spans="1:7" ht="12.75">
      <c r="A53" s="16"/>
      <c r="B53" s="42"/>
      <c r="C53" s="43"/>
      <c r="D53" s="38"/>
      <c r="E53" s="28"/>
      <c r="F53" s="15"/>
      <c r="G53" s="29"/>
    </row>
    <row r="54" spans="1:7" ht="17.25" customHeight="1">
      <c r="A54" s="24"/>
      <c r="B54" s="171" t="s">
        <v>52</v>
      </c>
      <c r="C54" s="172"/>
      <c r="D54" s="32"/>
      <c r="E54" s="24"/>
      <c r="F54" s="24"/>
      <c r="G54" s="24"/>
    </row>
    <row r="55" spans="1:7" ht="20.25" customHeight="1">
      <c r="A55" s="16">
        <v>1</v>
      </c>
      <c r="B55" s="16" t="s">
        <v>127</v>
      </c>
      <c r="C55" s="39" t="s">
        <v>55</v>
      </c>
      <c r="D55" s="38" t="s">
        <v>19</v>
      </c>
      <c r="E55" s="55">
        <v>136.8</v>
      </c>
      <c r="F55" s="19">
        <v>0.8</v>
      </c>
      <c r="G55" s="19">
        <f>E55*F55</f>
        <v>109.44000000000001</v>
      </c>
    </row>
    <row r="56" spans="1:7" ht="20.25" customHeight="1">
      <c r="A56" s="16">
        <v>2</v>
      </c>
      <c r="B56" s="16" t="s">
        <v>128</v>
      </c>
      <c r="C56" s="39" t="s">
        <v>55</v>
      </c>
      <c r="D56" s="38" t="s">
        <v>19</v>
      </c>
      <c r="E56" s="55">
        <v>163.8</v>
      </c>
      <c r="F56" s="19">
        <v>0.8</v>
      </c>
      <c r="G56" s="19">
        <f aca="true" t="shared" si="2" ref="G56:G64">E56*F56</f>
        <v>131.04000000000002</v>
      </c>
    </row>
    <row r="57" spans="1:7" ht="20.25" customHeight="1">
      <c r="A57" s="16">
        <v>3</v>
      </c>
      <c r="B57" s="16" t="s">
        <v>129</v>
      </c>
      <c r="C57" s="39" t="s">
        <v>56</v>
      </c>
      <c r="D57" s="38" t="s">
        <v>19</v>
      </c>
      <c r="E57" s="55">
        <v>421.2</v>
      </c>
      <c r="F57" s="19">
        <v>0.8</v>
      </c>
      <c r="G57" s="19">
        <f t="shared" si="2"/>
        <v>336.96000000000004</v>
      </c>
    </row>
    <row r="58" spans="1:7" ht="20.25" customHeight="1">
      <c r="A58" s="16">
        <v>4</v>
      </c>
      <c r="B58" s="16" t="s">
        <v>130</v>
      </c>
      <c r="C58" s="39" t="s">
        <v>56</v>
      </c>
      <c r="D58" s="38" t="s">
        <v>19</v>
      </c>
      <c r="E58" s="55">
        <v>554.4</v>
      </c>
      <c r="F58" s="19">
        <v>0.8</v>
      </c>
      <c r="G58" s="19">
        <f t="shared" si="2"/>
        <v>443.52</v>
      </c>
    </row>
    <row r="59" spans="1:7" ht="20.25" customHeight="1">
      <c r="A59" s="16">
        <v>5</v>
      </c>
      <c r="B59" s="16" t="s">
        <v>131</v>
      </c>
      <c r="C59" s="39" t="s">
        <v>56</v>
      </c>
      <c r="D59" s="38" t="s">
        <v>19</v>
      </c>
      <c r="E59" s="55">
        <v>752.4</v>
      </c>
      <c r="F59" s="19">
        <v>0.8</v>
      </c>
      <c r="G59" s="19">
        <f t="shared" si="2"/>
        <v>601.92</v>
      </c>
    </row>
    <row r="60" spans="1:7" ht="20.25" customHeight="1">
      <c r="A60" s="16">
        <v>6</v>
      </c>
      <c r="B60" s="16" t="s">
        <v>132</v>
      </c>
      <c r="C60" s="39" t="s">
        <v>56</v>
      </c>
      <c r="D60" s="38" t="s">
        <v>19</v>
      </c>
      <c r="E60" s="55">
        <v>946.8</v>
      </c>
      <c r="F60" s="19">
        <v>0.8</v>
      </c>
      <c r="G60" s="19">
        <f t="shared" si="2"/>
        <v>757.44</v>
      </c>
    </row>
    <row r="61" spans="1:7" ht="20.25" customHeight="1">
      <c r="A61" s="16">
        <v>7</v>
      </c>
      <c r="B61" s="16" t="s">
        <v>133</v>
      </c>
      <c r="C61" s="39" t="s">
        <v>57</v>
      </c>
      <c r="D61" s="38" t="s">
        <v>19</v>
      </c>
      <c r="E61" s="55">
        <v>222.6</v>
      </c>
      <c r="F61" s="19">
        <v>0.8</v>
      </c>
      <c r="G61" s="19">
        <f t="shared" si="2"/>
        <v>178.08</v>
      </c>
    </row>
    <row r="62" spans="1:7" ht="20.25" customHeight="1">
      <c r="A62" s="16">
        <v>8</v>
      </c>
      <c r="B62" s="16" t="s">
        <v>134</v>
      </c>
      <c r="C62" s="39" t="s">
        <v>58</v>
      </c>
      <c r="D62" s="38" t="s">
        <v>19</v>
      </c>
      <c r="E62" s="55">
        <v>88.68</v>
      </c>
      <c r="F62" s="19">
        <v>0.8</v>
      </c>
      <c r="G62" s="19">
        <f t="shared" si="2"/>
        <v>70.944</v>
      </c>
    </row>
    <row r="63" spans="1:7" ht="20.25" customHeight="1">
      <c r="A63" s="16">
        <v>9</v>
      </c>
      <c r="B63" s="16" t="s">
        <v>135</v>
      </c>
      <c r="C63" s="39" t="s">
        <v>58</v>
      </c>
      <c r="D63" s="38" t="s">
        <v>19</v>
      </c>
      <c r="E63" s="55">
        <v>99.48</v>
      </c>
      <c r="F63" s="19">
        <v>0.8</v>
      </c>
      <c r="G63" s="19">
        <f t="shared" si="2"/>
        <v>79.584</v>
      </c>
    </row>
    <row r="64" spans="1:8" ht="20.25" customHeight="1">
      <c r="A64" s="16">
        <v>10</v>
      </c>
      <c r="B64" s="16" t="s">
        <v>136</v>
      </c>
      <c r="C64" s="39" t="s">
        <v>58</v>
      </c>
      <c r="D64" s="38" t="s">
        <v>19</v>
      </c>
      <c r="E64" s="55">
        <v>111.12</v>
      </c>
      <c r="F64" s="19">
        <v>0.8</v>
      </c>
      <c r="G64" s="19">
        <f t="shared" si="2"/>
        <v>88.89600000000002</v>
      </c>
      <c r="H64" s="44"/>
    </row>
    <row r="65" spans="1:8" ht="18" customHeight="1">
      <c r="A65" s="16"/>
      <c r="B65" s="158" t="s">
        <v>15</v>
      </c>
      <c r="C65" s="159"/>
      <c r="D65" s="38"/>
      <c r="E65" s="30"/>
      <c r="F65" s="16"/>
      <c r="G65" s="10">
        <f>SUM(G55:G64)</f>
        <v>2797.824</v>
      </c>
      <c r="H65" s="45"/>
    </row>
    <row r="66" spans="1:8" ht="9" customHeight="1">
      <c r="A66" s="16"/>
      <c r="B66" s="156"/>
      <c r="C66" s="157"/>
      <c r="D66" s="38"/>
      <c r="E66" s="30"/>
      <c r="F66" s="16"/>
      <c r="G66" s="16"/>
      <c r="H66" s="31"/>
    </row>
    <row r="67" spans="1:7" ht="12.75">
      <c r="A67" s="24"/>
      <c r="B67" s="171" t="s">
        <v>16</v>
      </c>
      <c r="C67" s="172"/>
      <c r="D67" s="32"/>
      <c r="E67" s="32"/>
      <c r="F67" s="24"/>
      <c r="G67" s="24"/>
    </row>
    <row r="68" spans="1:7" ht="20.25" customHeight="1">
      <c r="A68" s="16">
        <v>1</v>
      </c>
      <c r="B68" s="16" t="s">
        <v>62</v>
      </c>
      <c r="C68" s="39" t="s">
        <v>59</v>
      </c>
      <c r="D68" s="38" t="s">
        <v>17</v>
      </c>
      <c r="E68" s="55">
        <v>105.6</v>
      </c>
      <c r="F68" s="94">
        <v>0.82</v>
      </c>
      <c r="G68" s="94">
        <f>E68*F68</f>
        <v>86.59199999999998</v>
      </c>
    </row>
    <row r="69" spans="1:7" ht="20.25" customHeight="1">
      <c r="A69" s="16">
        <v>2</v>
      </c>
      <c r="B69" s="16" t="s">
        <v>63</v>
      </c>
      <c r="C69" s="39" t="s">
        <v>60</v>
      </c>
      <c r="D69" s="38" t="s">
        <v>17</v>
      </c>
      <c r="E69" s="55">
        <v>201.6</v>
      </c>
      <c r="F69" s="94">
        <v>0.82</v>
      </c>
      <c r="G69" s="94">
        <f>E69*F69</f>
        <v>165.31199999999998</v>
      </c>
    </row>
    <row r="70" spans="1:7" ht="20.25" customHeight="1">
      <c r="A70" s="16">
        <v>3</v>
      </c>
      <c r="B70" s="16" t="s">
        <v>64</v>
      </c>
      <c r="C70" s="39" t="s">
        <v>164</v>
      </c>
      <c r="D70" s="38" t="s">
        <v>17</v>
      </c>
      <c r="E70" s="55">
        <v>489.6</v>
      </c>
      <c r="F70" s="94">
        <v>0.82</v>
      </c>
      <c r="G70" s="94">
        <f>E70*F70</f>
        <v>401.472</v>
      </c>
    </row>
    <row r="71" spans="1:7" ht="20.25" customHeight="1">
      <c r="A71" s="16">
        <v>4</v>
      </c>
      <c r="B71" s="16" t="s">
        <v>65</v>
      </c>
      <c r="C71" s="39" t="s">
        <v>61</v>
      </c>
      <c r="D71" s="38" t="s">
        <v>17</v>
      </c>
      <c r="E71" s="55">
        <v>290.4</v>
      </c>
      <c r="F71" s="94">
        <v>0.82</v>
      </c>
      <c r="G71" s="94">
        <f>E71*F71</f>
        <v>238.12799999999996</v>
      </c>
    </row>
    <row r="72" spans="1:8" ht="20.25" customHeight="1">
      <c r="A72" s="16">
        <v>5</v>
      </c>
      <c r="B72" s="16" t="s">
        <v>66</v>
      </c>
      <c r="C72" s="39" t="s">
        <v>61</v>
      </c>
      <c r="D72" s="38" t="s">
        <v>22</v>
      </c>
      <c r="E72" s="55">
        <v>452.4</v>
      </c>
      <c r="F72" s="94">
        <v>0.82</v>
      </c>
      <c r="G72" s="94">
        <f>E72*F72</f>
        <v>370.96799999999996</v>
      </c>
      <c r="H72" s="44"/>
    </row>
    <row r="73" spans="1:8" ht="19.5" customHeight="1">
      <c r="A73" s="16"/>
      <c r="B73" s="158" t="s">
        <v>15</v>
      </c>
      <c r="C73" s="159"/>
      <c r="D73" s="38"/>
      <c r="E73" s="30"/>
      <c r="F73" s="16"/>
      <c r="G73" s="96">
        <f>SUM(G68:G72)</f>
        <v>1262.4719999999998</v>
      </c>
      <c r="H73" s="45"/>
    </row>
    <row r="74" spans="1:8" ht="9" customHeight="1">
      <c r="A74" s="16"/>
      <c r="B74" s="156"/>
      <c r="C74" s="157"/>
      <c r="D74" s="38"/>
      <c r="E74" s="30"/>
      <c r="F74" s="16"/>
      <c r="G74" s="29"/>
      <c r="H74" s="45"/>
    </row>
    <row r="75" spans="1:7" ht="17.25" customHeight="1">
      <c r="A75" s="24"/>
      <c r="B75" s="171" t="s">
        <v>137</v>
      </c>
      <c r="C75" s="172"/>
      <c r="D75" s="32"/>
      <c r="E75" s="32"/>
      <c r="F75" s="24"/>
      <c r="G75" s="24"/>
    </row>
    <row r="76" spans="1:7" s="47" customFormat="1" ht="20.25" customHeight="1">
      <c r="A76" s="35">
        <v>1</v>
      </c>
      <c r="B76" s="35" t="s">
        <v>138</v>
      </c>
      <c r="C76" s="39" t="s">
        <v>67</v>
      </c>
      <c r="D76" s="46" t="s">
        <v>19</v>
      </c>
      <c r="E76" s="97">
        <v>99.9</v>
      </c>
      <c r="F76" s="19">
        <v>0.82</v>
      </c>
      <c r="G76" s="50">
        <f>E76*F76</f>
        <v>81.918</v>
      </c>
    </row>
    <row r="77" spans="1:7" s="47" customFormat="1" ht="20.25" customHeight="1">
      <c r="A77" s="35">
        <v>2</v>
      </c>
      <c r="B77" s="35" t="s">
        <v>139</v>
      </c>
      <c r="C77" s="39" t="s">
        <v>67</v>
      </c>
      <c r="D77" s="46" t="s">
        <v>19</v>
      </c>
      <c r="E77" s="97">
        <v>121.5</v>
      </c>
      <c r="F77" s="19">
        <v>0.82</v>
      </c>
      <c r="G77" s="50">
        <f>E77*F77</f>
        <v>99.63</v>
      </c>
    </row>
    <row r="78" spans="1:8" s="47" customFormat="1" ht="20.25" customHeight="1">
      <c r="A78" s="35">
        <v>3</v>
      </c>
      <c r="B78" s="35" t="s">
        <v>140</v>
      </c>
      <c r="C78" s="39" t="s">
        <v>68</v>
      </c>
      <c r="D78" s="46" t="s">
        <v>19</v>
      </c>
      <c r="E78" s="97">
        <v>225.6</v>
      </c>
      <c r="F78" s="19">
        <v>0.82</v>
      </c>
      <c r="G78" s="50">
        <f>E78*F78</f>
        <v>184.992</v>
      </c>
      <c r="H78" s="45"/>
    </row>
    <row r="79" spans="1:7" s="47" customFormat="1" ht="18" customHeight="1">
      <c r="A79" s="35"/>
      <c r="B79" s="148" t="s">
        <v>15</v>
      </c>
      <c r="C79" s="149"/>
      <c r="D79" s="46"/>
      <c r="E79" s="46"/>
      <c r="F79" s="35"/>
      <c r="G79" s="51">
        <f>SUM(G76:G78)</f>
        <v>366.53999999999996</v>
      </c>
    </row>
    <row r="80" spans="1:7" s="47" customFormat="1" ht="12.75">
      <c r="A80" s="35"/>
      <c r="B80" s="49"/>
      <c r="C80" s="48"/>
      <c r="D80" s="46"/>
      <c r="E80" s="46"/>
      <c r="F80" s="35"/>
      <c r="G80" s="50"/>
    </row>
    <row r="81" spans="1:115" s="54" customFormat="1" ht="12.75">
      <c r="A81" s="52"/>
      <c r="B81" s="150" t="s">
        <v>18</v>
      </c>
      <c r="C81" s="151"/>
      <c r="D81" s="53"/>
      <c r="E81" s="53"/>
      <c r="F81" s="52"/>
      <c r="G81" s="52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</row>
    <row r="82" spans="1:7" ht="20.25" customHeight="1">
      <c r="A82" s="16">
        <v>1</v>
      </c>
      <c r="B82" s="39" t="s">
        <v>70</v>
      </c>
      <c r="C82" s="16" t="s">
        <v>60</v>
      </c>
      <c r="D82" s="38" t="s">
        <v>17</v>
      </c>
      <c r="E82" s="55">
        <v>70.2</v>
      </c>
      <c r="F82" s="19">
        <v>0.86</v>
      </c>
      <c r="G82" s="19">
        <f>E82*F82</f>
        <v>60.372</v>
      </c>
    </row>
    <row r="83" spans="1:7" ht="20.25" customHeight="1">
      <c r="A83" s="16">
        <v>2</v>
      </c>
      <c r="B83" s="39" t="s">
        <v>71</v>
      </c>
      <c r="C83" s="16" t="s">
        <v>60</v>
      </c>
      <c r="D83" s="38" t="s">
        <v>17</v>
      </c>
      <c r="E83" s="55">
        <v>111.6</v>
      </c>
      <c r="F83" s="19">
        <v>0.84</v>
      </c>
      <c r="G83" s="19">
        <f>E83*F83</f>
        <v>93.74399999999999</v>
      </c>
    </row>
    <row r="84" spans="1:7" ht="20.25" customHeight="1">
      <c r="A84" s="16">
        <v>3</v>
      </c>
      <c r="B84" s="39" t="s">
        <v>72</v>
      </c>
      <c r="C84" s="16" t="s">
        <v>60</v>
      </c>
      <c r="D84" s="38" t="s">
        <v>17</v>
      </c>
      <c r="E84" s="55">
        <v>217.8</v>
      </c>
      <c r="F84" s="19">
        <v>0.83</v>
      </c>
      <c r="G84" s="19">
        <f>E84*F84</f>
        <v>180.774</v>
      </c>
    </row>
    <row r="85" spans="1:7" ht="20.25" customHeight="1">
      <c r="A85" s="16">
        <v>4</v>
      </c>
      <c r="B85" s="39" t="s">
        <v>73</v>
      </c>
      <c r="C85" s="16" t="s">
        <v>74</v>
      </c>
      <c r="D85" s="38" t="s">
        <v>17</v>
      </c>
      <c r="E85" s="55">
        <v>1422</v>
      </c>
      <c r="F85" s="19">
        <v>0.83</v>
      </c>
      <c r="G85" s="19">
        <f>E85*F85</f>
        <v>1180.26</v>
      </c>
    </row>
    <row r="86" spans="1:8" ht="20.25" customHeight="1">
      <c r="A86" s="16"/>
      <c r="B86" s="148" t="s">
        <v>15</v>
      </c>
      <c r="C86" s="149"/>
      <c r="D86" s="38"/>
      <c r="E86" s="28"/>
      <c r="F86" s="19"/>
      <c r="G86" s="23">
        <v>1515.14</v>
      </c>
      <c r="H86" s="117"/>
    </row>
    <row r="87" spans="1:8" ht="8.25" customHeight="1">
      <c r="A87" s="16"/>
      <c r="B87" s="16"/>
      <c r="C87" s="16"/>
      <c r="D87" s="38"/>
      <c r="E87" s="30"/>
      <c r="F87" s="16"/>
      <c r="G87" s="16"/>
      <c r="H87" s="44"/>
    </row>
    <row r="88" spans="1:7" ht="12.75">
      <c r="A88" s="24"/>
      <c r="B88" s="192" t="s">
        <v>20</v>
      </c>
      <c r="C88" s="193"/>
      <c r="D88" s="32"/>
      <c r="E88" s="32"/>
      <c r="F88" s="24"/>
      <c r="G88" s="24"/>
    </row>
    <row r="89" spans="1:7" ht="20.25" customHeight="1">
      <c r="A89" s="16">
        <v>1</v>
      </c>
      <c r="B89" s="16" t="s">
        <v>75</v>
      </c>
      <c r="C89" s="39" t="s">
        <v>165</v>
      </c>
      <c r="D89" s="38" t="s">
        <v>17</v>
      </c>
      <c r="E89" s="55">
        <v>924</v>
      </c>
      <c r="F89" s="19">
        <v>0.81</v>
      </c>
      <c r="G89" s="19">
        <f>E89*F89</f>
        <v>748.44</v>
      </c>
    </row>
    <row r="90" spans="1:7" ht="20.25" customHeight="1">
      <c r="A90" s="16">
        <v>2</v>
      </c>
      <c r="B90" s="16" t="s">
        <v>76</v>
      </c>
      <c r="C90" s="39" t="s">
        <v>77</v>
      </c>
      <c r="D90" s="38" t="s">
        <v>17</v>
      </c>
      <c r="E90" s="55">
        <v>67.8</v>
      </c>
      <c r="F90" s="19">
        <v>0.81</v>
      </c>
      <c r="G90" s="19">
        <f>E90*F90</f>
        <v>54.918</v>
      </c>
    </row>
    <row r="91" spans="1:8" ht="20.25" customHeight="1">
      <c r="A91" s="16">
        <v>3</v>
      </c>
      <c r="B91" s="16" t="s">
        <v>78</v>
      </c>
      <c r="C91" s="39" t="s">
        <v>77</v>
      </c>
      <c r="D91" s="38" t="s">
        <v>17</v>
      </c>
      <c r="E91" s="55">
        <v>47.4</v>
      </c>
      <c r="F91" s="19">
        <v>0.81</v>
      </c>
      <c r="G91" s="19">
        <f>E91*F91</f>
        <v>38.394</v>
      </c>
      <c r="H91" s="116"/>
    </row>
    <row r="92" spans="1:8" ht="12.75">
      <c r="A92" s="16"/>
      <c r="B92" s="158" t="s">
        <v>15</v>
      </c>
      <c r="C92" s="159"/>
      <c r="D92" s="38"/>
      <c r="E92" s="30"/>
      <c r="F92" s="16"/>
      <c r="G92" s="60">
        <f>SUM(G89:G91)</f>
        <v>841.7520000000001</v>
      </c>
      <c r="H92" s="45"/>
    </row>
    <row r="93" spans="1:7" ht="12.75">
      <c r="A93" s="16"/>
      <c r="B93" s="34"/>
      <c r="D93" s="38"/>
      <c r="E93" s="30"/>
      <c r="F93" s="16"/>
      <c r="G93" s="16"/>
    </row>
    <row r="94" spans="1:7" ht="12.75">
      <c r="A94" s="24"/>
      <c r="B94" s="160" t="s">
        <v>21</v>
      </c>
      <c r="C94" s="161"/>
      <c r="D94" s="32"/>
      <c r="E94" s="32"/>
      <c r="F94" s="24"/>
      <c r="G94" s="24"/>
    </row>
    <row r="95" spans="1:7" ht="27.75" customHeight="1">
      <c r="A95" s="16">
        <v>1</v>
      </c>
      <c r="B95" s="56" t="s">
        <v>141</v>
      </c>
      <c r="C95" s="57" t="s">
        <v>164</v>
      </c>
      <c r="D95" s="38" t="s">
        <v>81</v>
      </c>
      <c r="E95" s="55">
        <v>626.4</v>
      </c>
      <c r="F95" s="19">
        <v>1.55</v>
      </c>
      <c r="G95" s="19">
        <f>E95*F95</f>
        <v>970.92</v>
      </c>
    </row>
    <row r="96" spans="1:7" ht="20.25" customHeight="1">
      <c r="A96" s="16">
        <v>2</v>
      </c>
      <c r="B96" s="16" t="s">
        <v>79</v>
      </c>
      <c r="C96" s="16" t="s">
        <v>80</v>
      </c>
      <c r="D96" s="38" t="s">
        <v>11</v>
      </c>
      <c r="E96" s="55">
        <v>156.6</v>
      </c>
      <c r="F96" s="19">
        <v>0.83</v>
      </c>
      <c r="G96" s="19">
        <f>E96*F96</f>
        <v>129.97799999999998</v>
      </c>
    </row>
    <row r="97" spans="1:7" ht="12.75">
      <c r="A97" s="16"/>
      <c r="B97" s="158" t="s">
        <v>15</v>
      </c>
      <c r="C97" s="159"/>
      <c r="D97" s="38"/>
      <c r="E97" s="30"/>
      <c r="F97" s="16"/>
      <c r="G97" s="29">
        <f>SUM(G95:G96)</f>
        <v>1100.898</v>
      </c>
    </row>
    <row r="98" spans="1:7" ht="12.75">
      <c r="A98" s="16"/>
      <c r="B98" s="42"/>
      <c r="C98" s="43"/>
      <c r="D98" s="38"/>
      <c r="E98" s="30"/>
      <c r="F98" s="16"/>
      <c r="G98" s="29"/>
    </row>
    <row r="99" spans="1:7" ht="12.75">
      <c r="A99" s="16"/>
      <c r="B99" s="160" t="s">
        <v>82</v>
      </c>
      <c r="C99" s="161"/>
      <c r="D99" s="53"/>
      <c r="E99" s="61"/>
      <c r="F99" s="52"/>
      <c r="G99" s="62"/>
    </row>
    <row r="100" spans="1:8" ht="20.25" customHeight="1">
      <c r="A100" s="16">
        <v>1</v>
      </c>
      <c r="B100" s="16" t="s">
        <v>142</v>
      </c>
      <c r="C100" s="16" t="s">
        <v>80</v>
      </c>
      <c r="D100" s="38" t="s">
        <v>11</v>
      </c>
      <c r="E100" s="58">
        <v>1782</v>
      </c>
      <c r="F100" s="19">
        <v>0.83</v>
      </c>
      <c r="G100" s="59">
        <f>E100*F100</f>
        <v>1479.06</v>
      </c>
      <c r="H100" s="116"/>
    </row>
    <row r="101" spans="1:8" ht="12.75">
      <c r="A101" s="16"/>
      <c r="B101" s="154" t="s">
        <v>15</v>
      </c>
      <c r="C101" s="155"/>
      <c r="D101" s="38"/>
      <c r="E101" s="58"/>
      <c r="F101" s="16"/>
      <c r="G101" s="23">
        <v>1479.06</v>
      </c>
      <c r="H101" s="44"/>
    </row>
    <row r="102" spans="1:7" ht="12.75">
      <c r="A102" s="16"/>
      <c r="B102" s="156"/>
      <c r="C102" s="157"/>
      <c r="D102" s="38"/>
      <c r="E102" s="30"/>
      <c r="F102" s="16"/>
      <c r="G102" s="16"/>
    </row>
    <row r="103" spans="1:7" ht="12.75">
      <c r="A103" s="24"/>
      <c r="B103" s="160" t="s">
        <v>84</v>
      </c>
      <c r="C103" s="161"/>
      <c r="D103" s="32"/>
      <c r="E103" s="32"/>
      <c r="F103" s="24"/>
      <c r="G103" s="24"/>
    </row>
    <row r="104" spans="1:7" ht="20.25" customHeight="1">
      <c r="A104" s="16">
        <v>1</v>
      </c>
      <c r="B104" s="16" t="s">
        <v>85</v>
      </c>
      <c r="C104" s="16" t="s">
        <v>143</v>
      </c>
      <c r="D104" s="38" t="s">
        <v>19</v>
      </c>
      <c r="E104" s="55">
        <v>277.2</v>
      </c>
      <c r="F104" s="19">
        <v>0.81</v>
      </c>
      <c r="G104" s="19">
        <f aca="true" t="shared" si="3" ref="G104:G109">E104*F104</f>
        <v>224.532</v>
      </c>
    </row>
    <row r="105" spans="1:7" ht="20.25" customHeight="1">
      <c r="A105" s="16">
        <v>2</v>
      </c>
      <c r="B105" s="16" t="s">
        <v>87</v>
      </c>
      <c r="C105" s="16" t="s">
        <v>94</v>
      </c>
      <c r="D105" s="38" t="s">
        <v>19</v>
      </c>
      <c r="E105" s="55">
        <v>276.6</v>
      </c>
      <c r="F105" s="19">
        <v>0.81</v>
      </c>
      <c r="G105" s="19">
        <f t="shared" si="3"/>
        <v>224.04600000000002</v>
      </c>
    </row>
    <row r="106" spans="1:7" ht="20.25" customHeight="1">
      <c r="A106" s="16">
        <v>3</v>
      </c>
      <c r="B106" s="16" t="s">
        <v>88</v>
      </c>
      <c r="C106" s="16" t="s">
        <v>94</v>
      </c>
      <c r="D106" s="38" t="s">
        <v>19</v>
      </c>
      <c r="E106" s="55">
        <v>387</v>
      </c>
      <c r="F106" s="19">
        <v>0.81</v>
      </c>
      <c r="G106" s="19">
        <f t="shared" si="3"/>
        <v>313.47</v>
      </c>
    </row>
    <row r="107" spans="1:7" ht="20.25" customHeight="1">
      <c r="A107" s="16">
        <v>4</v>
      </c>
      <c r="B107" s="16" t="s">
        <v>89</v>
      </c>
      <c r="C107" s="16" t="s">
        <v>94</v>
      </c>
      <c r="D107" s="38" t="s">
        <v>19</v>
      </c>
      <c r="E107" s="55">
        <v>443.4</v>
      </c>
      <c r="F107" s="19">
        <v>0.81</v>
      </c>
      <c r="G107" s="19">
        <f t="shared" si="3"/>
        <v>359.154</v>
      </c>
    </row>
    <row r="108" spans="1:7" ht="20.25" customHeight="1">
      <c r="A108" s="16">
        <v>5</v>
      </c>
      <c r="B108" s="16" t="s">
        <v>90</v>
      </c>
      <c r="C108" s="16" t="s">
        <v>60</v>
      </c>
      <c r="D108" s="38" t="s">
        <v>19</v>
      </c>
      <c r="E108" s="55">
        <v>1666.8</v>
      </c>
      <c r="F108" s="19">
        <v>0.81</v>
      </c>
      <c r="G108" s="19">
        <f t="shared" si="3"/>
        <v>1350.108</v>
      </c>
    </row>
    <row r="109" spans="1:8" ht="20.25" customHeight="1">
      <c r="A109" s="16">
        <v>6</v>
      </c>
      <c r="B109" s="16" t="s">
        <v>91</v>
      </c>
      <c r="C109" s="16" t="s">
        <v>144</v>
      </c>
      <c r="D109" s="38" t="s">
        <v>19</v>
      </c>
      <c r="E109" s="58">
        <v>1476</v>
      </c>
      <c r="F109" s="19">
        <v>0.81</v>
      </c>
      <c r="G109" s="19">
        <f t="shared" si="3"/>
        <v>1195.5600000000002</v>
      </c>
      <c r="H109" s="44"/>
    </row>
    <row r="110" spans="1:7" ht="12.75">
      <c r="A110" s="16"/>
      <c r="B110" s="158" t="s">
        <v>15</v>
      </c>
      <c r="C110" s="159"/>
      <c r="D110" s="38"/>
      <c r="E110" s="30"/>
      <c r="F110" s="16"/>
      <c r="G110" s="64">
        <f>SUM(G104:G109)</f>
        <v>3666.87</v>
      </c>
    </row>
    <row r="111" spans="1:7" ht="12.75">
      <c r="A111" s="16"/>
      <c r="B111" s="42"/>
      <c r="C111" s="43"/>
      <c r="D111" s="38"/>
      <c r="E111" s="30"/>
      <c r="F111" s="78"/>
      <c r="G111" s="64"/>
    </row>
    <row r="112" spans="1:7" ht="12.75">
      <c r="A112" s="67"/>
      <c r="B112" s="194" t="s">
        <v>92</v>
      </c>
      <c r="C112" s="195"/>
      <c r="D112" s="68"/>
      <c r="E112" s="108"/>
      <c r="F112" s="112"/>
      <c r="G112" s="110"/>
    </row>
    <row r="113" spans="1:7" ht="20.25" customHeight="1">
      <c r="A113" s="65">
        <v>1</v>
      </c>
      <c r="B113" s="16" t="s">
        <v>93</v>
      </c>
      <c r="C113" s="63" t="s">
        <v>94</v>
      </c>
      <c r="D113" s="38" t="s">
        <v>19</v>
      </c>
      <c r="E113" s="109">
        <v>184.8</v>
      </c>
      <c r="F113" s="105">
        <v>0.81</v>
      </c>
      <c r="G113" s="111">
        <f>E113*F113</f>
        <v>149.68800000000002</v>
      </c>
    </row>
    <row r="114" spans="1:7" ht="20.25" customHeight="1">
      <c r="A114" s="65">
        <v>2</v>
      </c>
      <c r="B114" s="16" t="s">
        <v>96</v>
      </c>
      <c r="C114" s="63" t="s">
        <v>60</v>
      </c>
      <c r="D114" s="38" t="s">
        <v>19</v>
      </c>
      <c r="E114" s="73">
        <v>667.8</v>
      </c>
      <c r="F114" s="19">
        <v>0.81</v>
      </c>
      <c r="G114" s="72">
        <f>E114*F114</f>
        <v>540.918</v>
      </c>
    </row>
    <row r="115" spans="1:7" ht="20.25" customHeight="1">
      <c r="A115" s="65">
        <v>3</v>
      </c>
      <c r="B115" s="16" t="s">
        <v>97</v>
      </c>
      <c r="C115" s="63" t="s">
        <v>95</v>
      </c>
      <c r="D115" s="38" t="s">
        <v>19</v>
      </c>
      <c r="E115" s="73">
        <v>336</v>
      </c>
      <c r="F115" s="19">
        <v>0.81</v>
      </c>
      <c r="G115" s="72">
        <f>E115*F115</f>
        <v>272.16</v>
      </c>
    </row>
    <row r="116" spans="1:8" ht="20.25" customHeight="1">
      <c r="A116" s="65">
        <v>4</v>
      </c>
      <c r="B116" s="78" t="s">
        <v>98</v>
      </c>
      <c r="C116" s="79" t="s">
        <v>60</v>
      </c>
      <c r="D116" s="38" t="s">
        <v>19</v>
      </c>
      <c r="E116" s="74">
        <v>1492.2</v>
      </c>
      <c r="F116" s="19">
        <v>0.81</v>
      </c>
      <c r="G116" s="72">
        <f>E116*F116</f>
        <v>1208.682</v>
      </c>
      <c r="H116" s="113"/>
    </row>
    <row r="117" spans="1:7" ht="12.75">
      <c r="A117" s="69"/>
      <c r="B117" s="196" t="s">
        <v>15</v>
      </c>
      <c r="C117" s="197"/>
      <c r="D117" s="101"/>
      <c r="E117" s="70"/>
      <c r="F117" s="65"/>
      <c r="G117" s="71">
        <f>SUM(G113:G116)</f>
        <v>2171.4480000000003</v>
      </c>
    </row>
    <row r="118" spans="1:7" ht="12.75">
      <c r="A118" s="65"/>
      <c r="B118" s="75"/>
      <c r="C118" s="75"/>
      <c r="D118" s="101"/>
      <c r="E118" s="70"/>
      <c r="F118" s="65"/>
      <c r="G118" s="71"/>
    </row>
    <row r="119" spans="1:7" s="47" customFormat="1" ht="12.75">
      <c r="A119" s="80"/>
      <c r="B119" s="185" t="s">
        <v>145</v>
      </c>
      <c r="C119" s="186"/>
      <c r="D119" s="81"/>
      <c r="E119" s="81"/>
      <c r="F119" s="80"/>
      <c r="G119" s="80"/>
    </row>
    <row r="120" spans="1:7" s="47" customFormat="1" ht="20.25" customHeight="1">
      <c r="A120" s="76">
        <v>1</v>
      </c>
      <c r="B120" s="56" t="s">
        <v>112</v>
      </c>
      <c r="C120" s="63" t="s">
        <v>100</v>
      </c>
      <c r="D120" s="38" t="s">
        <v>19</v>
      </c>
      <c r="E120" s="83">
        <v>1848</v>
      </c>
      <c r="F120" s="98">
        <v>1.3</v>
      </c>
      <c r="G120" s="84">
        <f>E120*F120</f>
        <v>2402.4</v>
      </c>
    </row>
    <row r="121" spans="1:7" s="47" customFormat="1" ht="20.25" customHeight="1">
      <c r="A121" s="76">
        <v>2</v>
      </c>
      <c r="B121" s="56" t="s">
        <v>113</v>
      </c>
      <c r="C121" s="63" t="s">
        <v>94</v>
      </c>
      <c r="D121" s="38" t="s">
        <v>19</v>
      </c>
      <c r="E121" s="82">
        <v>111</v>
      </c>
      <c r="F121" s="98">
        <v>1.3</v>
      </c>
      <c r="G121" s="84">
        <f aca="true" t="shared" si="4" ref="G121:G129">E121*F121</f>
        <v>144.3</v>
      </c>
    </row>
    <row r="122" spans="1:7" s="47" customFormat="1" ht="20.25" customHeight="1">
      <c r="A122" s="76">
        <v>3</v>
      </c>
      <c r="B122" s="56" t="s">
        <v>114</v>
      </c>
      <c r="C122" s="63" t="s">
        <v>61</v>
      </c>
      <c r="D122" s="38" t="s">
        <v>19</v>
      </c>
      <c r="E122" s="82">
        <v>222</v>
      </c>
      <c r="F122" s="98">
        <v>1.3</v>
      </c>
      <c r="G122" s="84">
        <f t="shared" si="4"/>
        <v>288.6</v>
      </c>
    </row>
    <row r="123" spans="1:7" s="47" customFormat="1" ht="20.25" customHeight="1">
      <c r="A123" s="76">
        <v>4</v>
      </c>
      <c r="B123" s="56" t="s">
        <v>146</v>
      </c>
      <c r="C123" s="63" t="s">
        <v>101</v>
      </c>
      <c r="D123" s="38" t="s">
        <v>19</v>
      </c>
      <c r="E123" s="82">
        <v>188.1</v>
      </c>
      <c r="F123" s="98">
        <v>1.3</v>
      </c>
      <c r="G123" s="84">
        <f t="shared" si="4"/>
        <v>244.53</v>
      </c>
    </row>
    <row r="124" spans="1:7" s="47" customFormat="1" ht="20.25" customHeight="1">
      <c r="A124" s="76">
        <v>5</v>
      </c>
      <c r="B124" s="56" t="s">
        <v>147</v>
      </c>
      <c r="C124" s="63" t="s">
        <v>102</v>
      </c>
      <c r="D124" s="38" t="s">
        <v>19</v>
      </c>
      <c r="E124" s="82">
        <v>789</v>
      </c>
      <c r="F124" s="98">
        <v>1.3</v>
      </c>
      <c r="G124" s="84">
        <f t="shared" si="4"/>
        <v>1025.7</v>
      </c>
    </row>
    <row r="125" spans="1:7" s="47" customFormat="1" ht="27.75" customHeight="1">
      <c r="A125" s="76">
        <v>6</v>
      </c>
      <c r="B125" s="56" t="s">
        <v>148</v>
      </c>
      <c r="C125" s="63" t="s">
        <v>101</v>
      </c>
      <c r="D125" s="38" t="s">
        <v>19</v>
      </c>
      <c r="E125" s="82">
        <v>165.6</v>
      </c>
      <c r="F125" s="98">
        <v>1.3</v>
      </c>
      <c r="G125" s="84">
        <f t="shared" si="4"/>
        <v>215.28</v>
      </c>
    </row>
    <row r="126" spans="1:7" s="47" customFormat="1" ht="20.25" customHeight="1">
      <c r="A126" s="76">
        <v>7</v>
      </c>
      <c r="B126" s="56" t="s">
        <v>149</v>
      </c>
      <c r="C126" s="63" t="s">
        <v>101</v>
      </c>
      <c r="D126" s="38" t="s">
        <v>19</v>
      </c>
      <c r="E126" s="82">
        <v>105.3</v>
      </c>
      <c r="F126" s="98">
        <v>1.3</v>
      </c>
      <c r="G126" s="84">
        <f t="shared" si="4"/>
        <v>136.89000000000001</v>
      </c>
    </row>
    <row r="127" spans="1:7" s="47" customFormat="1" ht="20.25" customHeight="1">
      <c r="A127" s="76">
        <v>8</v>
      </c>
      <c r="B127" s="86" t="s">
        <v>150</v>
      </c>
      <c r="C127" s="79" t="s">
        <v>101</v>
      </c>
      <c r="D127" s="38" t="s">
        <v>19</v>
      </c>
      <c r="E127" s="82">
        <v>81.9</v>
      </c>
      <c r="F127" s="98">
        <v>1.3</v>
      </c>
      <c r="G127" s="84">
        <f t="shared" si="4"/>
        <v>106.47000000000001</v>
      </c>
    </row>
    <row r="128" spans="1:7" s="47" customFormat="1" ht="20.25" customHeight="1">
      <c r="A128" s="76">
        <v>9</v>
      </c>
      <c r="B128" s="86" t="s">
        <v>151</v>
      </c>
      <c r="C128" s="79" t="s">
        <v>101</v>
      </c>
      <c r="D128" s="38" t="s">
        <v>19</v>
      </c>
      <c r="E128" s="82">
        <v>68.4</v>
      </c>
      <c r="F128" s="98">
        <v>1.3</v>
      </c>
      <c r="G128" s="84">
        <f t="shared" si="4"/>
        <v>88.92000000000002</v>
      </c>
    </row>
    <row r="129" spans="1:8" s="47" customFormat="1" ht="20.25" customHeight="1">
      <c r="A129" s="76">
        <v>10</v>
      </c>
      <c r="B129" s="56" t="s">
        <v>111</v>
      </c>
      <c r="C129" s="78" t="s">
        <v>61</v>
      </c>
      <c r="D129" s="85" t="s">
        <v>19</v>
      </c>
      <c r="E129" s="82">
        <v>85.2</v>
      </c>
      <c r="F129" s="98">
        <v>1.3</v>
      </c>
      <c r="G129" s="84">
        <f t="shared" si="4"/>
        <v>110.76</v>
      </c>
      <c r="H129" s="45"/>
    </row>
    <row r="130" spans="1:8" s="47" customFormat="1" ht="12.75">
      <c r="A130" s="76"/>
      <c r="B130" s="183" t="s">
        <v>15</v>
      </c>
      <c r="C130" s="184"/>
      <c r="D130" s="77"/>
      <c r="E130" s="77"/>
      <c r="F130" s="76"/>
      <c r="G130" s="87">
        <f>SUM(G120:G129)</f>
        <v>4763.850000000001</v>
      </c>
      <c r="H130" s="114"/>
    </row>
    <row r="131" spans="1:7" s="47" customFormat="1" ht="12.75">
      <c r="A131" s="76"/>
      <c r="B131" s="179"/>
      <c r="C131" s="180"/>
      <c r="D131" s="77"/>
      <c r="E131" s="77"/>
      <c r="F131" s="76"/>
      <c r="G131" s="87"/>
    </row>
    <row r="132" spans="1:7" s="47" customFormat="1" ht="12.75">
      <c r="A132" s="80"/>
      <c r="B132" s="185" t="s">
        <v>103</v>
      </c>
      <c r="C132" s="186"/>
      <c r="D132" s="81"/>
      <c r="E132" s="81"/>
      <c r="F132" s="80"/>
      <c r="G132" s="88"/>
    </row>
    <row r="133" spans="1:7" s="47" customFormat="1" ht="25.5">
      <c r="A133" s="76">
        <v>1</v>
      </c>
      <c r="B133" s="89" t="s">
        <v>104</v>
      </c>
      <c r="C133" s="79" t="s">
        <v>105</v>
      </c>
      <c r="D133" s="77" t="s">
        <v>11</v>
      </c>
      <c r="E133" s="99">
        <v>150</v>
      </c>
      <c r="F133" s="98">
        <v>2.9</v>
      </c>
      <c r="G133" s="90">
        <f>E133*F133</f>
        <v>435</v>
      </c>
    </row>
    <row r="134" spans="1:7" s="47" customFormat="1" ht="12.75">
      <c r="A134" s="76"/>
      <c r="B134" s="183" t="s">
        <v>15</v>
      </c>
      <c r="C134" s="184"/>
      <c r="D134" s="77"/>
      <c r="E134" s="77"/>
      <c r="F134" s="76"/>
      <c r="G134" s="87">
        <v>435</v>
      </c>
    </row>
    <row r="135" spans="1:7" s="47" customFormat="1" ht="12.75">
      <c r="A135" s="76"/>
      <c r="B135" s="179"/>
      <c r="C135" s="180"/>
      <c r="D135" s="77"/>
      <c r="E135" s="77"/>
      <c r="F135" s="76"/>
      <c r="G135" s="87"/>
    </row>
    <row r="136" spans="1:7" s="47" customFormat="1" ht="12.75">
      <c r="A136" s="80"/>
      <c r="B136" s="185" t="s">
        <v>106</v>
      </c>
      <c r="C136" s="186"/>
      <c r="D136" s="81"/>
      <c r="E136" s="81"/>
      <c r="F136" s="80"/>
      <c r="G136" s="88"/>
    </row>
    <row r="137" spans="1:7" s="47" customFormat="1" ht="35.25" customHeight="1">
      <c r="A137" s="91" t="s">
        <v>9</v>
      </c>
      <c r="B137" s="187" t="s">
        <v>166</v>
      </c>
      <c r="C137" s="188"/>
      <c r="D137" s="77"/>
      <c r="E137" s="77"/>
      <c r="F137" s="76"/>
      <c r="G137" s="87"/>
    </row>
    <row r="138" spans="1:7" s="47" customFormat="1" ht="20.25" customHeight="1">
      <c r="A138" s="91">
        <v>1</v>
      </c>
      <c r="B138" s="92" t="s">
        <v>152</v>
      </c>
      <c r="C138" s="89"/>
      <c r="D138" s="77" t="s">
        <v>107</v>
      </c>
      <c r="E138" s="77">
        <v>60</v>
      </c>
      <c r="F138" s="98">
        <v>6.3</v>
      </c>
      <c r="G138" s="87">
        <f>E138*F138</f>
        <v>378</v>
      </c>
    </row>
    <row r="139" spans="1:7" s="47" customFormat="1" ht="20.25" customHeight="1">
      <c r="A139" s="91">
        <v>2</v>
      </c>
      <c r="B139" s="92" t="s">
        <v>153</v>
      </c>
      <c r="C139" s="89"/>
      <c r="D139" s="77" t="s">
        <v>107</v>
      </c>
      <c r="E139" s="77">
        <v>80</v>
      </c>
      <c r="F139" s="98">
        <v>6.3</v>
      </c>
      <c r="G139" s="87">
        <f>E139*F139</f>
        <v>504</v>
      </c>
    </row>
    <row r="140" spans="1:7" s="47" customFormat="1" ht="20.25" customHeight="1">
      <c r="A140" s="91">
        <v>3</v>
      </c>
      <c r="B140" s="92" t="s">
        <v>154</v>
      </c>
      <c r="C140" s="89"/>
      <c r="D140" s="77" t="s">
        <v>107</v>
      </c>
      <c r="E140" s="77">
        <v>150</v>
      </c>
      <c r="F140" s="98">
        <v>6.3</v>
      </c>
      <c r="G140" s="87">
        <f>E140*F140</f>
        <v>945</v>
      </c>
    </row>
    <row r="141" spans="1:7" s="47" customFormat="1" ht="20.25" customHeight="1">
      <c r="A141" s="91"/>
      <c r="B141" s="181" t="s">
        <v>15</v>
      </c>
      <c r="C141" s="182"/>
      <c r="D141" s="77"/>
      <c r="E141" s="77"/>
      <c r="F141" s="76"/>
      <c r="G141" s="87">
        <f>SUM(G138:G140)</f>
        <v>1827</v>
      </c>
    </row>
    <row r="142" spans="1:7" ht="12.75">
      <c r="A142" s="66"/>
      <c r="B142" s="189" t="s">
        <v>54</v>
      </c>
      <c r="C142" s="190"/>
      <c r="D142" s="190"/>
      <c r="E142" s="190"/>
      <c r="F142" s="190"/>
      <c r="G142" s="191"/>
    </row>
    <row r="143" spans="1:7" ht="12.75">
      <c r="A143" s="16" t="s">
        <v>23</v>
      </c>
      <c r="B143" s="152" t="s">
        <v>24</v>
      </c>
      <c r="C143" s="153"/>
      <c r="D143" s="38"/>
      <c r="E143" s="30"/>
      <c r="F143" s="16"/>
      <c r="G143" s="78"/>
    </row>
    <row r="144" spans="1:8" ht="12.75">
      <c r="A144" s="16">
        <v>1</v>
      </c>
      <c r="B144" s="144" t="s">
        <v>25</v>
      </c>
      <c r="C144" s="147"/>
      <c r="D144" s="38"/>
      <c r="E144" s="30"/>
      <c r="F144" s="104"/>
      <c r="G144" s="105">
        <v>10951.1</v>
      </c>
      <c r="H144" s="103"/>
    </row>
    <row r="145" spans="1:7" ht="12.75">
      <c r="A145" s="16">
        <v>2</v>
      </c>
      <c r="B145" s="144" t="s">
        <v>37</v>
      </c>
      <c r="C145" s="147"/>
      <c r="D145" s="38"/>
      <c r="E145" s="30"/>
      <c r="F145" s="16"/>
      <c r="G145" s="19">
        <v>2503.05</v>
      </c>
    </row>
    <row r="146" spans="1:9" ht="12.75">
      <c r="A146" s="16">
        <v>3</v>
      </c>
      <c r="B146" s="144" t="s">
        <v>26</v>
      </c>
      <c r="C146" s="147"/>
      <c r="D146" s="38"/>
      <c r="E146" s="30"/>
      <c r="F146" s="16"/>
      <c r="G146" s="19">
        <v>4951.74</v>
      </c>
      <c r="I146" s="33"/>
    </row>
    <row r="147" spans="1:9" ht="12.75">
      <c r="A147" s="16">
        <v>4</v>
      </c>
      <c r="B147" s="144" t="s">
        <v>27</v>
      </c>
      <c r="C147" s="147"/>
      <c r="D147" s="38"/>
      <c r="E147" s="30"/>
      <c r="F147" s="16"/>
      <c r="G147" s="19">
        <v>2797.82</v>
      </c>
      <c r="I147" s="34"/>
    </row>
    <row r="148" spans="1:8" ht="12.75">
      <c r="A148" s="16">
        <v>5</v>
      </c>
      <c r="B148" s="144" t="s">
        <v>155</v>
      </c>
      <c r="C148" s="147"/>
      <c r="D148" s="38"/>
      <c r="E148" s="30"/>
      <c r="F148" s="30"/>
      <c r="G148" s="19">
        <v>1262.47</v>
      </c>
      <c r="H148" s="45"/>
    </row>
    <row r="149" spans="1:8" ht="12.75">
      <c r="A149" s="16">
        <v>6</v>
      </c>
      <c r="B149" s="144" t="s">
        <v>69</v>
      </c>
      <c r="C149" s="147"/>
      <c r="D149" s="38"/>
      <c r="E149" s="30"/>
      <c r="F149" s="30"/>
      <c r="G149" s="19">
        <v>366.54</v>
      </c>
      <c r="H149" s="45"/>
    </row>
    <row r="150" spans="1:7" ht="12.75">
      <c r="A150" s="16">
        <v>7</v>
      </c>
      <c r="B150" s="144" t="s">
        <v>28</v>
      </c>
      <c r="C150" s="147"/>
      <c r="D150" s="38"/>
      <c r="E150" s="30"/>
      <c r="F150" s="16"/>
      <c r="G150" s="134">
        <v>1515.14</v>
      </c>
    </row>
    <row r="151" spans="1:7" ht="12.75">
      <c r="A151" s="16">
        <v>8</v>
      </c>
      <c r="B151" s="144" t="s">
        <v>29</v>
      </c>
      <c r="C151" s="147"/>
      <c r="D151" s="38"/>
      <c r="E151" s="30"/>
      <c r="F151" s="16"/>
      <c r="G151" s="19">
        <v>841.75</v>
      </c>
    </row>
    <row r="152" spans="1:7" ht="12.75">
      <c r="A152" s="16">
        <v>9</v>
      </c>
      <c r="B152" s="144" t="s">
        <v>30</v>
      </c>
      <c r="C152" s="147"/>
      <c r="D152" s="38"/>
      <c r="E152" s="30"/>
      <c r="F152" s="16"/>
      <c r="G152" s="19">
        <v>1100.9</v>
      </c>
    </row>
    <row r="153" spans="1:7" ht="12.75">
      <c r="A153" s="16">
        <v>10</v>
      </c>
      <c r="B153" s="144" t="s">
        <v>83</v>
      </c>
      <c r="C153" s="147"/>
      <c r="D153" s="38"/>
      <c r="E153" s="30"/>
      <c r="F153" s="16"/>
      <c r="G153" s="19">
        <v>1479.06</v>
      </c>
    </row>
    <row r="154" spans="1:7" ht="12.75">
      <c r="A154" s="16">
        <v>11</v>
      </c>
      <c r="B154" s="144" t="s">
        <v>86</v>
      </c>
      <c r="C154" s="147"/>
      <c r="D154" s="38"/>
      <c r="E154" s="30"/>
      <c r="F154" s="16"/>
      <c r="G154" s="19">
        <v>3666.87</v>
      </c>
    </row>
    <row r="155" spans="1:7" ht="12.75">
      <c r="A155" s="16">
        <v>12</v>
      </c>
      <c r="B155" s="144" t="s">
        <v>99</v>
      </c>
      <c r="C155" s="147"/>
      <c r="D155" s="38"/>
      <c r="E155" s="30"/>
      <c r="F155" s="16"/>
      <c r="G155" s="106">
        <v>2171.45</v>
      </c>
    </row>
    <row r="156" spans="1:7" ht="12.75">
      <c r="A156" s="16">
        <v>13</v>
      </c>
      <c r="B156" s="144" t="s">
        <v>156</v>
      </c>
      <c r="C156" s="147"/>
      <c r="D156" s="38"/>
      <c r="E156" s="30"/>
      <c r="F156" s="104"/>
      <c r="G156" s="107">
        <v>4763.85</v>
      </c>
    </row>
    <row r="157" spans="1:7" ht="12.75">
      <c r="A157" s="16">
        <v>14</v>
      </c>
      <c r="B157" s="144" t="s">
        <v>103</v>
      </c>
      <c r="C157" s="147"/>
      <c r="D157" s="38"/>
      <c r="E157" s="30"/>
      <c r="F157" s="104"/>
      <c r="G157" s="105">
        <v>435</v>
      </c>
    </row>
    <row r="158" spans="1:7" ht="12.75">
      <c r="A158" s="16">
        <v>15</v>
      </c>
      <c r="B158" s="144" t="s">
        <v>157</v>
      </c>
      <c r="C158" s="147"/>
      <c r="D158" s="38"/>
      <c r="E158" s="30"/>
      <c r="F158" s="16"/>
      <c r="G158" s="19">
        <v>1827</v>
      </c>
    </row>
    <row r="159" spans="1:7" ht="12.75">
      <c r="A159" s="16"/>
      <c r="B159" s="158" t="s">
        <v>31</v>
      </c>
      <c r="C159" s="178"/>
      <c r="D159" s="178"/>
      <c r="E159" s="178"/>
      <c r="F159" s="159"/>
      <c r="G159" s="23">
        <f>SUM(G144:G158)</f>
        <v>40633.74</v>
      </c>
    </row>
    <row r="160" spans="1:7" ht="12.75">
      <c r="A160" s="16"/>
      <c r="B160" s="158" t="s">
        <v>32</v>
      </c>
      <c r="C160" s="178"/>
      <c r="D160" s="178"/>
      <c r="E160" s="178"/>
      <c r="F160" s="159"/>
      <c r="G160" s="23">
        <v>9345.76</v>
      </c>
    </row>
    <row r="161" spans="1:7" ht="12.75">
      <c r="A161" s="16"/>
      <c r="B161" s="158" t="s">
        <v>33</v>
      </c>
      <c r="C161" s="178"/>
      <c r="D161" s="178"/>
      <c r="E161" s="178"/>
      <c r="F161" s="159"/>
      <c r="G161" s="23">
        <f>SUM(G159:G160)</f>
        <v>49979.5</v>
      </c>
    </row>
    <row r="163" spans="3:7" ht="12.75">
      <c r="C163" s="135" t="s">
        <v>176</v>
      </c>
      <c r="D163" s="146" t="s">
        <v>34</v>
      </c>
      <c r="E163" s="146"/>
      <c r="F163" s="177">
        <v>42193</v>
      </c>
      <c r="G163" s="138"/>
    </row>
    <row r="164" spans="3:7" ht="12.75">
      <c r="C164" s="135" t="s">
        <v>171</v>
      </c>
      <c r="D164" s="138" t="s">
        <v>172</v>
      </c>
      <c r="E164" s="138"/>
      <c r="F164" s="138"/>
      <c r="G164" s="138"/>
    </row>
    <row r="165" spans="3:7" ht="12.75">
      <c r="C165" s="135"/>
      <c r="D165" s="142"/>
      <c r="E165" s="142"/>
      <c r="F165" s="142"/>
      <c r="G165" s="142"/>
    </row>
    <row r="166" spans="3:7" ht="12.75">
      <c r="C166" s="135" t="s">
        <v>35</v>
      </c>
      <c r="D166" s="136" t="s">
        <v>169</v>
      </c>
      <c r="E166" s="136"/>
      <c r="F166" s="136"/>
      <c r="G166" s="136"/>
    </row>
    <row r="167" spans="3:9" ht="12.75">
      <c r="C167" s="135" t="s">
        <v>36</v>
      </c>
      <c r="D167" s="137" t="s">
        <v>170</v>
      </c>
      <c r="E167" s="137"/>
      <c r="F167" s="137"/>
      <c r="G167" s="137"/>
      <c r="H167" s="119"/>
      <c r="I167" s="34"/>
    </row>
    <row r="168" spans="4:9" ht="12.75">
      <c r="D168" s="102"/>
      <c r="E168" s="118"/>
      <c r="F168" s="120"/>
      <c r="G168" s="34"/>
      <c r="H168" s="34"/>
      <c r="I168" s="34"/>
    </row>
  </sheetData>
  <sheetProtection selectLockedCells="1" selectUnlockedCells="1"/>
  <mergeCells count="106">
    <mergeCell ref="B117:C117"/>
    <mergeCell ref="B74:C74"/>
    <mergeCell ref="B149:C149"/>
    <mergeCell ref="B148:C148"/>
    <mergeCell ref="B88:C88"/>
    <mergeCell ref="B99:C99"/>
    <mergeCell ref="B157:C157"/>
    <mergeCell ref="B66:C66"/>
    <mergeCell ref="B119:C119"/>
    <mergeCell ref="B130:C130"/>
    <mergeCell ref="B132:C132"/>
    <mergeCell ref="B112:C112"/>
    <mergeCell ref="B131:C131"/>
    <mergeCell ref="B135:C135"/>
    <mergeCell ref="B141:C141"/>
    <mergeCell ref="B134:C134"/>
    <mergeCell ref="B155:C155"/>
    <mergeCell ref="B156:C156"/>
    <mergeCell ref="B153:C153"/>
    <mergeCell ref="B136:C136"/>
    <mergeCell ref="B137:C137"/>
    <mergeCell ref="B142:G142"/>
    <mergeCell ref="B67:C67"/>
    <mergeCell ref="B73:C73"/>
    <mergeCell ref="B150:C150"/>
    <mergeCell ref="F163:G163"/>
    <mergeCell ref="B154:C154"/>
    <mergeCell ref="B152:C152"/>
    <mergeCell ref="B151:C151"/>
    <mergeCell ref="B159:F159"/>
    <mergeCell ref="B160:F160"/>
    <mergeCell ref="B161:F161"/>
    <mergeCell ref="B14:C14"/>
    <mergeCell ref="B21:C21"/>
    <mergeCell ref="B20:C20"/>
    <mergeCell ref="B158:C158"/>
    <mergeCell ref="B92:C92"/>
    <mergeCell ref="B38:C38"/>
    <mergeCell ref="B52:C52"/>
    <mergeCell ref="B54:C54"/>
    <mergeCell ref="B65:C65"/>
    <mergeCell ref="B75:C75"/>
    <mergeCell ref="B12:C12"/>
    <mergeCell ref="B13:C13"/>
    <mergeCell ref="B36:C36"/>
    <mergeCell ref="B30:C30"/>
    <mergeCell ref="B16:C16"/>
    <mergeCell ref="B15:C15"/>
    <mergeCell ref="B31:C31"/>
    <mergeCell ref="B35:C35"/>
    <mergeCell ref="B18:C18"/>
    <mergeCell ref="B34:C34"/>
    <mergeCell ref="B17:C17"/>
    <mergeCell ref="B28:C28"/>
    <mergeCell ref="B27:C27"/>
    <mergeCell ref="B26:C26"/>
    <mergeCell ref="B25:C25"/>
    <mergeCell ref="B22:C22"/>
    <mergeCell ref="B11:C11"/>
    <mergeCell ref="B10:C10"/>
    <mergeCell ref="B9:C9"/>
    <mergeCell ref="B7:C7"/>
    <mergeCell ref="B5:C5"/>
    <mergeCell ref="B6:C6"/>
    <mergeCell ref="B24:C24"/>
    <mergeCell ref="B23:C23"/>
    <mergeCell ref="B19:C19"/>
    <mergeCell ref="B29:C29"/>
    <mergeCell ref="B49:C49"/>
    <mergeCell ref="B48:C48"/>
    <mergeCell ref="B47:C47"/>
    <mergeCell ref="B46:C46"/>
    <mergeCell ref="B33:C33"/>
    <mergeCell ref="B32:C32"/>
    <mergeCell ref="B101:C101"/>
    <mergeCell ref="B102:C102"/>
    <mergeCell ref="B97:C97"/>
    <mergeCell ref="B94:C94"/>
    <mergeCell ref="B103:C103"/>
    <mergeCell ref="B110:C110"/>
    <mergeCell ref="B51:C51"/>
    <mergeCell ref="B50:C50"/>
    <mergeCell ref="B147:C147"/>
    <mergeCell ref="B146:C146"/>
    <mergeCell ref="B145:C145"/>
    <mergeCell ref="B144:C144"/>
    <mergeCell ref="B79:C79"/>
    <mergeCell ref="B81:C81"/>
    <mergeCell ref="B86:C86"/>
    <mergeCell ref="B143:C143"/>
    <mergeCell ref="B39:C39"/>
    <mergeCell ref="B40:C40"/>
    <mergeCell ref="B41:C41"/>
    <mergeCell ref="B42:C42"/>
    <mergeCell ref="B43:C43"/>
    <mergeCell ref="B45:C45"/>
    <mergeCell ref="B44:C44"/>
    <mergeCell ref="D166:G166"/>
    <mergeCell ref="D167:G167"/>
    <mergeCell ref="D164:G164"/>
    <mergeCell ref="D5:G5"/>
    <mergeCell ref="D7:G7"/>
    <mergeCell ref="D9:F9"/>
    <mergeCell ref="D165:G165"/>
    <mergeCell ref="D10:F10"/>
    <mergeCell ref="D163:E163"/>
  </mergeCells>
  <printOptions horizontalCentered="1"/>
  <pageMargins left="0.39375" right="0" top="0.43333333333333335" bottom="0.7868055555555555" header="0.5118055555555555" footer="0.5902777777777778"/>
  <pageSetup horizontalDpi="300" verticalDpi="300" orientation="portrait" paperSize="9" scale="82" r:id="rId2"/>
  <headerFooter alignWithMargins="0">
    <oddFooter>&amp;CΣελίδα &amp;P</oddFooter>
  </headerFooter>
  <colBreaks count="1" manualBreakCount="1">
    <brk id="7" max="1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2015-06-15T08:52:44Z</cp:lastPrinted>
  <dcterms:created xsi:type="dcterms:W3CDTF">2015-06-04T11:15:00Z</dcterms:created>
  <dcterms:modified xsi:type="dcterms:W3CDTF">2015-07-30T09:37:31Z</dcterms:modified>
  <cp:category/>
  <cp:version/>
  <cp:contentType/>
  <cp:contentStatus/>
</cp:coreProperties>
</file>