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ΠΡΟΣΦΟΡΑ" sheetId="1" r:id="rId1"/>
    <sheet name="προυπολογισμος" sheetId="2" r:id="rId2"/>
  </sheets>
  <definedNames>
    <definedName name="_xlnm.Print_Area" localSheetId="0">'ΠΡΟΣΦΟΡΑ'!$A$1:$H$52</definedName>
    <definedName name="_xlnm.Print_Area" localSheetId="1">'προυπολογισμος'!$A$1:$H$50</definedName>
  </definedNames>
  <calcPr fullCalcOnLoad="1"/>
</workbook>
</file>

<file path=xl/sharedStrings.xml><?xml version="1.0" encoding="utf-8"?>
<sst xmlns="http://schemas.openxmlformats.org/spreadsheetml/2006/main" count="145" uniqueCount="67">
  <si>
    <t xml:space="preserve">     ΤΕΧΝΙΚH ΥΠΗΡΕΣIA</t>
  </si>
  <si>
    <t>Α/Α</t>
  </si>
  <si>
    <t>ΜΟΝΑΔΑ ΜΕΤΡΗΣΗΣ</t>
  </si>
  <si>
    <t>ΠΟΣΟΤΗΤΑ</t>
  </si>
  <si>
    <t>ΤΙΜΗ ΜΟΝΑΔΟΣ</t>
  </si>
  <si>
    <t>ΟΛΙΚΗ ΔΑΠΑΝΗ</t>
  </si>
  <si>
    <t>Φ.Π.Α.  23%</t>
  </si>
  <si>
    <t>ΘΕΩΡΗΘΗΚΕ</t>
  </si>
  <si>
    <t xml:space="preserve">                        </t>
  </si>
  <si>
    <t xml:space="preserve">Η    Συντάξασα </t>
  </si>
  <si>
    <t>ΣΩΤΗΡΗΣ ΠΑΠΑΝΙΚΟΛΑΟΥ</t>
  </si>
  <si>
    <t>ΒΑΣΙΛΙΚΗ ΤΣΙΤΩΝΑ</t>
  </si>
  <si>
    <t>ΠΟΛΙΤΙΚΟΣ ΜΗΧΑΝΙΚΟΣ Τ.Ε.</t>
  </si>
  <si>
    <t>ΤΕΜ</t>
  </si>
  <si>
    <t>ΑΘΡΟΙΣΜΑ</t>
  </si>
  <si>
    <t>ΓΕΝΙΚΟ ΣΥΝΟΛΟ</t>
  </si>
  <si>
    <t>ΣΥΝΟΛΟ</t>
  </si>
  <si>
    <t xml:space="preserve"> ΕΛΛΗΝΙΚΗ ΔΗΜΟΚΡΑΤΙΑ </t>
  </si>
  <si>
    <t xml:space="preserve"> ΝΟΜΟΣ ΘΕΣΣΑΛΟΝΙΚΗΣ</t>
  </si>
  <si>
    <t>ΔΗΜΟΣ ΚΟΡΔΕΛΙΟΥ -  ΕΥΟΣΜΟΥ</t>
  </si>
  <si>
    <r>
      <t xml:space="preserve">            </t>
    </r>
    <r>
      <rPr>
        <b/>
        <u val="single"/>
        <sz val="14"/>
        <rFont val="Arial Greek"/>
        <family val="2"/>
      </rPr>
      <t xml:space="preserve">Π Ρ Ο Ϋ Π Ο Λ Ο Γ Ι Σ Μ Ο Σ   Μ Ε Λ Ε Τ Η Σ </t>
    </r>
  </si>
  <si>
    <r>
      <t xml:space="preserve">            </t>
    </r>
    <r>
      <rPr>
        <b/>
        <u val="single"/>
        <sz val="14"/>
        <rFont val="Arial Greek"/>
        <family val="2"/>
      </rPr>
      <t xml:space="preserve">Π Ρ Ο Ϋ Π Ο Λ Ο Γ Ι Σ Μ Ο Σ   Π Ρ Ο Σ Φ Ο Ρ Α Σ </t>
    </r>
  </si>
  <si>
    <t>"ΠΡΟΜΗΘΕΙΑ ΕΞΟΠΛΙΣΜΟΥ ΓΙΑ ΤΗΝ ΚΑΛΥΨΗ ΔΡΑΣΕΩΝ ΠΥΡΟΠΡΟΣΤΑΣΙΑΣ"</t>
  </si>
  <si>
    <t>ΜΑΝΙΚΑ 11/4", 8atm</t>
  </si>
  <si>
    <t>M</t>
  </si>
  <si>
    <t>ΣΩΛΗΝΑΣ ΚΙΤΡΙΝΟΣΚΗΠΟΥ 1/2"χ16mm</t>
  </si>
  <si>
    <t>ΤΣΑΠΑ ΤΕΤΡΑΓΩΝΗ Β.Τ. ΜΕ ΣΤΥΛΙΑΡΙ</t>
  </si>
  <si>
    <t>ΓΚΑΣΜΑΣ ΚΑΙ ΣΤΥΛΙΑΡΙ</t>
  </si>
  <si>
    <t>ΦΤΥΑΡΙ ΑΠΛΟ ΠΤΥΟ ΧΩΜΑΤΟΣ ΚΑΙ ΣΤΥΛΙΑΡΙ</t>
  </si>
  <si>
    <t>ΣΤΥΛΙΑΡΙ</t>
  </si>
  <si>
    <t>στρογγυλοποιηση</t>
  </si>
  <si>
    <t>ΥΛΙΚΑ</t>
  </si>
  <si>
    <t xml:space="preserve">Δ/ΝΣΗ  ΠΟΛΙΤΙΚΗΣ ΠΡΟΣΤΑΣΙΑΣ &amp; ΣΥΝΤΗΡΗΣΗΣ  ΤΕΧΝΙΚΩΝ ΕΡΓΩΝ </t>
  </si>
  <si>
    <t>ΤΜΗΜΑ ΣΥΝΤΗΡΗΣΗΣ ΥΔΡΑΥΛΙΚΩΝ ΕΡΓΩΝ</t>
  </si>
  <si>
    <r>
      <t xml:space="preserve">                        ΠΡΟΥΠΟΛΟΓΙΣΜΟΣ: </t>
    </r>
    <r>
      <rPr>
        <b/>
        <sz val="10"/>
        <rFont val="Arial Greek"/>
        <family val="2"/>
      </rPr>
      <t>16.600,00  ΕΥΡΩ</t>
    </r>
  </si>
  <si>
    <t xml:space="preserve">Ο  Προιστάμενος  Δ/νσης </t>
  </si>
  <si>
    <t>ΨΕΚΑΣΤΗΡΑΣ ΠΛΑΤΗΣ 16 LIT</t>
  </si>
  <si>
    <t>ΥΠΟΒΡΥΧΙΕΣ ΑΝΤΛΙΕΣ ΑΠΟΣΤΡΑΓΙΣΗΣ ΟΜΒΡΙΩΝ ΥΔΑΤΩΝ HP 1,3 ΑΠΌ ΧΥΤΟΣΙΔΗΡΟ</t>
  </si>
  <si>
    <t>Εύοσμος, Οκτώβριος 2013</t>
  </si>
  <si>
    <t>36,3cm3</t>
  </si>
  <si>
    <t xml:space="preserve">, δίχρονο, ισχύος 1,9HP, βάρους έως </t>
  </si>
  <si>
    <t xml:space="preserve">8kg, μεταβλητού μήκους βραχίονα από 2,70 </t>
  </si>
  <si>
    <t xml:space="preserve">έως 3,90m, με λάμα κοπής 30cm </t>
  </si>
  <si>
    <t>ΤΕΜ. 2 720,00 1.440,00</t>
  </si>
  <si>
    <t xml:space="preserve">4 Βιδολόγος μπαταρίας λιθίου, 18V με δύο </t>
  </si>
  <si>
    <t xml:space="preserve">μπαταρίες και φορτιστή. </t>
  </si>
  <si>
    <t>ΤΕΜ. 3 360,00 1.080,00</t>
  </si>
  <si>
    <t xml:space="preserve">ΠΝΕΥΜΑΤΙΚΟ ΔΡΑΠΑΝΟ, ΥΠΟΔΟΧΗ SDS 600W ΚΡΟΥΣΗΣ - ΠΕΡΙΣΤΡΟΦΉ, ΙΚΑΝΟΤΗΤΑ ΔΙΑΤΡΗΣΗΣ ΕΩΣ 20mm </t>
  </si>
  <si>
    <t>8 Δίσκοι κοπής μαρμάρου Φ230 ΤΕΜ. 100 2,50 250,00</t>
  </si>
  <si>
    <t>9 Δίσκοι κοπής inox, 1mm Φ115 ΤΕΜ. 80 0,85 68,00</t>
  </si>
  <si>
    <t>10 Δίσκοι κοπής σιδ</t>
  </si>
  <si>
    <t>Συρματόσχοινο γαλβανιζέ 8mm</t>
  </si>
  <si>
    <t>ΣΥΡΜΑΤΟΣΧΟΙΝΟ ΓΑΛΒΑΝΙΖΕ 8mm</t>
  </si>
  <si>
    <t>ΛΟΣΤΟΣ</t>
  </si>
  <si>
    <t>ΒΕΝΖΙΝΟΚΙΝΗΤΕΣ ΑΝΤΛΙΕΣ 6,5HP ΜΑΝΟΜΕΤΡΙΚΟ 25 μ ΣΤΟΜΙΟ 3΄΄</t>
  </si>
  <si>
    <t>ΤΡΟΧΟΣ ΒΕΝΖΙΝΟΚΙΝΗΤΟΣ ΙΣΧΥΟΣ 4 HP ME  ΔΙΣΚΟ ΚΟΠΗΣ 300/ 350 MM  ΚΑΙ ΒΑΘΟΣ ΚΟΠΗΣ 100/125 mm</t>
  </si>
  <si>
    <t xml:space="preserve">ΑΛΥΣΟΠΡΙΟΝΑ ΒΕΝΖΙΝΟΚΙΝΗΤΟ ΙΣΧΥΟΣ 3,1 HP, ΜΕ ΛΑΜΑ 45CM , ΑΝΤΙΚΡΑΔΑΣΜΙΚΟ ΣΥΣΤΗΜΑ  ΑΥΤΟΜΑΤΗ ΛΙΠΑΝΣΗ ΤΗΣ ΑΛΥΣΙΔΑΣ  </t>
  </si>
  <si>
    <t>ΣΚΑΛΑ  ΑΛΟΥΜΙΝΙΟΥ ΤΡΙΩΝ ΤΕΜΑΧΙΩΝ ΜΗΚΟΥΣ 3,75 Μ ΕΚΑΣΤΟ (14 ΣΚΑΛΟΠΑΤΙΑ ΑΝΑ ΤΕΜΑΧΙΟ) ΤΕΛΙΚΟΥ ΥΨΟΥΣ ΣΕ ΑΝΑΠΤΥΓΜΑ 9,75 Μ ΜΕΤΑΤΡΕΠΟΜΕΝΗ ΣΕ ΜΟΝΗ ΗΔΙΠΛΗ</t>
  </si>
  <si>
    <t>ΔΙΣΚΟΙ ΚΟΠΗΣ ΣΙΔΗΡΟΥ Φ230,Φ300, Φ250</t>
  </si>
  <si>
    <t>ΔΙΣΚΟΙ ΚΟΠΗΣ ΙΝΟΧ mm Φ115,Φ80, Φ68</t>
  </si>
  <si>
    <t>ΜΑΣΚΑ ΜΕ ΦΙΛΤΡΟ ΑΝΘΡΑΚΑ ΚΑΙ ΒΑΛΒΙΔΑ ΕΚΠΝΟΗΣ</t>
  </si>
  <si>
    <t>ΤΗΛΕΣΚΟΠΙΚΟ ΑΛΥΣΟΠΡΙΟΝΟ ΜΕ ΙΣΧΥ 1,9 HP, ΜΕ ΛΑΜΑ 30 CM,  ΑΥΤΟΜΑΤΗ ΛΙΠΑΝΣΗ ΤΗΣ ΑΛΥΣΙΔΑΣ , OΛΙΚΟ ΜΗΚΟΣ 2230 ΜΜ ΠΡΟΣΒΑΣΗ  ΣΕ ΣΗΜΕΙΑ ΚΟΠΗΣ ΑΠΌ 3,0 MΕΩΣ , ΑΝΤΙΚΡΑΔΑΣΜΙΚΟ ΣΥΣΤΗΜΑ ΗΛΕΚΤΡΟΝΙΚΗ ΑΝΑΦΛΕΞΗ</t>
  </si>
  <si>
    <t xml:space="preserve">ΑΝΤΙΠΥΡΙΚΟ ΥΓΡΟ, ΝΑ ΕΊΝΑΙ ΕΠΙΒΡΑΔΥΝΤΙΚΟ, ΒΡΑΔΥΦΛΕΓΕΣ, ΟΙΚΟΛΟΓΙΚΟ, ΥΔΡΟΔΙΑΛΥΤΟ, ΑΒΛΑΒΕΣ, ΑΟΣΜΟ, ΜΗ ΤΟΞΙΚΟ, ΒΙΟΑΠΟΚΟΔΟΜΗΣΙΜΟ,  </t>
  </si>
  <si>
    <t xml:space="preserve">Εύοσμος, </t>
  </si>
  <si>
    <t>Ο ΠΡΟΣΦΕΡΩΝ</t>
  </si>
  <si>
    <r>
      <t xml:space="preserve">ΑΡΙΘΜΟΣ ΜΕΛΕΤΗΣ:   </t>
    </r>
    <r>
      <rPr>
        <b/>
        <sz val="10"/>
        <rFont val="Arial Greek"/>
        <family val="2"/>
      </rPr>
      <t>875 / 2013</t>
    </r>
  </si>
  <si>
    <t>ΑΝΤΙΠΥΡΙΚΟ ΥΓΡΟ, ΝΑ ΕΊΝΑΙ ΕΠΙΒΡΑΔΥΝΤΙΚΟ, ΒΡΑΔΥΦΛΕΓΕΣ, ΟΙΚΟΛΟΓΙΚΟ, ΥΔΡΟΔΙΑΛΥΤΟ, ΑΒΛΑΒΕΣ, ΑΟΣΜΟ, ΜΗ ΤΟΞΙΚΟ, ΒΙΟΑΠΟΚΟΔΟΜΗΣΙΜΟ, ΠΙΣΤΟΠΟΙΗΣΗ ΕΓΚΕΚΡΙΜΈΝΟΥ ΦΟΡΕΑ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</si>
</sst>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</numFmts>
  <fonts count="13">
    <font>
      <sz val="10"/>
      <name val="Arial Greek"/>
      <family val="0"/>
    </font>
    <font>
      <sz val="11"/>
      <name val="Arial Greek"/>
      <family val="2"/>
    </font>
    <font>
      <b/>
      <sz val="11"/>
      <name val="Arial Greek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 Greek"/>
      <family val="2"/>
    </font>
    <font>
      <b/>
      <sz val="11"/>
      <color indexed="8"/>
      <name val="Arial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sz val="14"/>
      <name val="Arial Greek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8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2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8" fillId="2" borderId="5" xfId="0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2" borderId="8" xfId="0" applyFont="1" applyFill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1457325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1457325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workbookViewId="0" topLeftCell="A10">
      <selection activeCell="L25" sqref="L25"/>
    </sheetView>
  </sheetViews>
  <sheetFormatPr defaultColWidth="9.00390625" defaultRowHeight="12.75"/>
  <cols>
    <col min="1" max="1" width="5.375" style="3" customWidth="1"/>
    <col min="2" max="2" width="41.00390625" style="3" customWidth="1"/>
    <col min="3" max="3" width="16.25390625" style="3" customWidth="1"/>
    <col min="4" max="4" width="7.375" style="3" hidden="1" customWidth="1"/>
    <col min="5" max="5" width="14.00390625" style="3" customWidth="1"/>
    <col min="6" max="6" width="13.25390625" style="3" customWidth="1"/>
    <col min="7" max="7" width="12.00390625" style="3" customWidth="1"/>
    <col min="8" max="8" width="10.375" style="3" bestFit="1" customWidth="1"/>
    <col min="9" max="9" width="9.125" style="3" customWidth="1"/>
    <col min="10" max="10" width="10.00390625" style="3" bestFit="1" customWidth="1"/>
    <col min="11" max="11" width="7.25390625" style="3" customWidth="1"/>
    <col min="12" max="16384" width="9.125" style="3" customWidth="1"/>
  </cols>
  <sheetData>
    <row r="1" ht="15">
      <c r="G1" s="4"/>
    </row>
    <row r="2" ht="15">
      <c r="B2" s="4"/>
    </row>
    <row r="4" ht="14.25">
      <c r="H4" s="5"/>
    </row>
    <row r="6" spans="3:4" ht="14.25">
      <c r="C6" s="6"/>
      <c r="D6" s="6"/>
    </row>
    <row r="7" spans="2:4" ht="14.25">
      <c r="B7" s="59" t="s">
        <v>17</v>
      </c>
      <c r="C7" s="6"/>
      <c r="D7" s="6"/>
    </row>
    <row r="8" spans="2:4" ht="14.25">
      <c r="B8" s="59" t="s">
        <v>18</v>
      </c>
      <c r="C8" s="6"/>
      <c r="D8" s="6"/>
    </row>
    <row r="9" spans="2:8" ht="14.25">
      <c r="B9" s="59" t="s">
        <v>19</v>
      </c>
      <c r="C9" s="6"/>
      <c r="D9" s="6"/>
      <c r="E9" s="85" t="s">
        <v>22</v>
      </c>
      <c r="F9" s="85"/>
      <c r="G9" s="85"/>
      <c r="H9" s="85"/>
    </row>
    <row r="10" spans="2:8" ht="15">
      <c r="B10" s="59" t="s">
        <v>0</v>
      </c>
      <c r="C10" s="4"/>
      <c r="D10" s="9"/>
      <c r="E10" s="86"/>
      <c r="F10" s="86"/>
      <c r="G10" s="86"/>
      <c r="H10" s="86"/>
    </row>
    <row r="11" spans="2:7" ht="25.5">
      <c r="B11" s="61" t="s">
        <v>32</v>
      </c>
      <c r="C11" s="8"/>
      <c r="F11" s="7"/>
      <c r="G11" s="8"/>
    </row>
    <row r="12" spans="2:8" ht="15">
      <c r="B12" s="60" t="s">
        <v>33</v>
      </c>
      <c r="C12" s="8"/>
      <c r="E12" s="10"/>
      <c r="F12" s="89" t="s">
        <v>65</v>
      </c>
      <c r="G12" s="90"/>
      <c r="H12" s="90"/>
    </row>
    <row r="13" spans="1:8" ht="15">
      <c r="A13" s="1"/>
      <c r="C13" s="8"/>
      <c r="D13" s="11"/>
      <c r="E13" s="10"/>
      <c r="F13" s="32"/>
      <c r="G13" s="32"/>
      <c r="H13" s="32"/>
    </row>
    <row r="14" spans="1:8" ht="14.25">
      <c r="A14" s="31"/>
      <c r="B14" s="12"/>
      <c r="E14" s="31" t="s">
        <v>34</v>
      </c>
      <c r="F14" s="32"/>
      <c r="G14" s="32"/>
      <c r="H14" s="32"/>
    </row>
    <row r="15" spans="1:7" ht="15">
      <c r="A15" s="13"/>
      <c r="B15" s="13"/>
      <c r="C15" s="14"/>
      <c r="D15" s="14"/>
      <c r="E15" s="14"/>
      <c r="F15" s="14"/>
      <c r="G15" s="15"/>
    </row>
    <row r="16" spans="2:8" ht="24.75" customHeight="1">
      <c r="B16" s="96" t="s">
        <v>21</v>
      </c>
      <c r="C16" s="97"/>
      <c r="D16" s="97"/>
      <c r="E16" s="97"/>
      <c r="F16" s="97"/>
      <c r="G16" s="97"/>
      <c r="H16" s="38"/>
    </row>
    <row r="17" spans="1:8" ht="14.25">
      <c r="A17" s="16"/>
      <c r="B17" s="17"/>
      <c r="C17" s="17"/>
      <c r="D17" s="17"/>
      <c r="E17" s="17"/>
      <c r="F17" s="18"/>
      <c r="G17" s="17"/>
      <c r="H17" s="15"/>
    </row>
    <row r="18" spans="1:11" ht="30.75" customHeight="1">
      <c r="A18" s="19" t="s">
        <v>1</v>
      </c>
      <c r="B18" s="91" t="s">
        <v>31</v>
      </c>
      <c r="C18" s="92"/>
      <c r="D18" s="93"/>
      <c r="E18" s="20" t="s">
        <v>2</v>
      </c>
      <c r="F18" s="21" t="s">
        <v>3</v>
      </c>
      <c r="G18" s="22" t="s">
        <v>4</v>
      </c>
      <c r="H18" s="22" t="s">
        <v>5</v>
      </c>
      <c r="J18" s="15"/>
      <c r="K18" s="15"/>
    </row>
    <row r="19" spans="1:11" ht="28.5" customHeight="1">
      <c r="A19" s="29">
        <v>1</v>
      </c>
      <c r="B19" s="94" t="s">
        <v>54</v>
      </c>
      <c r="C19" s="95"/>
      <c r="D19" s="28"/>
      <c r="E19" s="29" t="s">
        <v>13</v>
      </c>
      <c r="F19" s="29"/>
      <c r="G19" s="64"/>
      <c r="H19" s="30"/>
      <c r="J19" s="57"/>
      <c r="K19" s="57"/>
    </row>
    <row r="20" spans="1:11" ht="13.5" customHeight="1">
      <c r="A20" s="29">
        <v>2</v>
      </c>
      <c r="B20" s="76" t="s">
        <v>23</v>
      </c>
      <c r="C20" s="98"/>
      <c r="D20" s="28"/>
      <c r="E20" s="29" t="s">
        <v>24</v>
      </c>
      <c r="F20" s="29"/>
      <c r="G20" s="65"/>
      <c r="H20" s="30"/>
      <c r="J20" s="57"/>
      <c r="K20" s="57"/>
    </row>
    <row r="21" spans="1:11" ht="30" customHeight="1">
      <c r="A21" s="29">
        <v>3</v>
      </c>
      <c r="B21" s="94" t="s">
        <v>37</v>
      </c>
      <c r="C21" s="95"/>
      <c r="D21" s="28"/>
      <c r="E21" s="29" t="s">
        <v>13</v>
      </c>
      <c r="F21" s="29"/>
      <c r="G21" s="65"/>
      <c r="H21" s="30"/>
      <c r="J21" s="57"/>
      <c r="K21" s="57"/>
    </row>
    <row r="22" spans="1:11" ht="16.5" customHeight="1">
      <c r="A22" s="29">
        <v>4</v>
      </c>
      <c r="B22" s="87" t="s">
        <v>25</v>
      </c>
      <c r="C22" s="88"/>
      <c r="D22" s="28"/>
      <c r="E22" s="29" t="s">
        <v>13</v>
      </c>
      <c r="F22" s="29"/>
      <c r="G22" s="66"/>
      <c r="H22" s="30"/>
      <c r="J22" s="50"/>
      <c r="K22" s="57"/>
    </row>
    <row r="23" spans="1:11" ht="30" customHeight="1">
      <c r="A23" s="29">
        <v>5</v>
      </c>
      <c r="B23" s="76" t="s">
        <v>55</v>
      </c>
      <c r="C23" s="77"/>
      <c r="D23" s="28"/>
      <c r="E23" s="29" t="s">
        <v>13</v>
      </c>
      <c r="F23" s="29"/>
      <c r="G23" s="64"/>
      <c r="H23" s="30"/>
      <c r="J23" s="15"/>
      <c r="K23" s="50"/>
    </row>
    <row r="24" spans="1:11" ht="16.5" customHeight="1">
      <c r="A24" s="29">
        <v>6</v>
      </c>
      <c r="B24" s="76" t="s">
        <v>26</v>
      </c>
      <c r="C24" s="77"/>
      <c r="D24" s="48"/>
      <c r="E24" s="29" t="s">
        <v>13</v>
      </c>
      <c r="F24" s="29"/>
      <c r="G24" s="64"/>
      <c r="H24" s="30"/>
      <c r="J24" s="15"/>
      <c r="K24" s="50"/>
    </row>
    <row r="25" spans="1:11" ht="16.5" customHeight="1">
      <c r="A25" s="29">
        <v>7</v>
      </c>
      <c r="B25" s="76" t="s">
        <v>28</v>
      </c>
      <c r="C25" s="77"/>
      <c r="D25" s="48"/>
      <c r="E25" s="29" t="s">
        <v>13</v>
      </c>
      <c r="F25" s="29"/>
      <c r="G25" s="64"/>
      <c r="H25" s="30"/>
      <c r="J25" s="15"/>
      <c r="K25" s="50"/>
    </row>
    <row r="26" spans="1:11" ht="16.5" customHeight="1">
      <c r="A26" s="29">
        <v>8</v>
      </c>
      <c r="B26" s="76" t="s">
        <v>27</v>
      </c>
      <c r="C26" s="77"/>
      <c r="D26" s="48"/>
      <c r="E26" s="29" t="s">
        <v>13</v>
      </c>
      <c r="F26" s="29"/>
      <c r="G26" s="64"/>
      <c r="H26" s="30"/>
      <c r="J26" s="15"/>
      <c r="K26" s="50"/>
    </row>
    <row r="27" spans="1:11" ht="16.5" customHeight="1">
      <c r="A27" s="63">
        <v>9</v>
      </c>
      <c r="B27" s="69" t="s">
        <v>53</v>
      </c>
      <c r="C27" s="106"/>
      <c r="D27" s="48"/>
      <c r="E27" s="29" t="s">
        <v>13</v>
      </c>
      <c r="F27" s="29"/>
      <c r="G27" s="67"/>
      <c r="H27" s="30"/>
      <c r="J27" s="15"/>
      <c r="K27" s="50"/>
    </row>
    <row r="28" spans="1:11" ht="16.5" customHeight="1">
      <c r="A28" s="63">
        <v>10</v>
      </c>
      <c r="B28" s="76" t="s">
        <v>29</v>
      </c>
      <c r="C28" s="77"/>
      <c r="D28" s="48"/>
      <c r="E28" s="63" t="s">
        <v>13</v>
      </c>
      <c r="F28" s="29"/>
      <c r="G28" s="67"/>
      <c r="H28" s="30"/>
      <c r="J28" s="15"/>
      <c r="K28" s="50"/>
    </row>
    <row r="29" spans="1:11" ht="16.5" customHeight="1">
      <c r="A29" s="29">
        <v>11</v>
      </c>
      <c r="B29" s="76" t="s">
        <v>36</v>
      </c>
      <c r="C29" s="77"/>
      <c r="D29" s="48"/>
      <c r="E29" s="63" t="s">
        <v>13</v>
      </c>
      <c r="F29" s="29"/>
      <c r="G29" s="68"/>
      <c r="H29" s="30"/>
      <c r="J29" s="15"/>
      <c r="K29" s="50"/>
    </row>
    <row r="30" spans="1:10" ht="17.25" customHeight="1">
      <c r="A30" s="63">
        <v>12</v>
      </c>
      <c r="B30" s="76" t="s">
        <v>60</v>
      </c>
      <c r="C30" s="77"/>
      <c r="D30" s="48"/>
      <c r="E30" s="63" t="s">
        <v>13</v>
      </c>
      <c r="F30" s="63"/>
      <c r="G30" s="68"/>
      <c r="H30" s="30"/>
      <c r="J30" s="15"/>
    </row>
    <row r="31" spans="1:10" ht="44.25" customHeight="1">
      <c r="A31" s="63">
        <v>13</v>
      </c>
      <c r="B31" s="76" t="s">
        <v>62</v>
      </c>
      <c r="C31" s="77"/>
      <c r="D31" s="48"/>
      <c r="E31" s="63" t="s">
        <v>13</v>
      </c>
      <c r="F31" s="29"/>
      <c r="G31" s="64"/>
      <c r="H31" s="30"/>
      <c r="J31" s="15"/>
    </row>
    <row r="32" spans="1:10" ht="57" customHeight="1">
      <c r="A32" s="29">
        <v>14</v>
      </c>
      <c r="B32" s="76" t="s">
        <v>57</v>
      </c>
      <c r="C32" s="77"/>
      <c r="D32" s="48"/>
      <c r="E32" s="63" t="s">
        <v>13</v>
      </c>
      <c r="F32" s="29"/>
      <c r="G32" s="64"/>
      <c r="H32" s="30"/>
      <c r="J32" s="15"/>
    </row>
    <row r="33" spans="1:10" ht="30.75" customHeight="1">
      <c r="A33" s="63">
        <v>15</v>
      </c>
      <c r="B33" s="76" t="s">
        <v>47</v>
      </c>
      <c r="C33" s="77"/>
      <c r="D33" s="48"/>
      <c r="E33" s="63" t="s">
        <v>13</v>
      </c>
      <c r="F33" s="29"/>
      <c r="G33" s="64"/>
      <c r="H33" s="30"/>
      <c r="J33" s="15"/>
    </row>
    <row r="34" spans="1:10" ht="40.5" customHeight="1">
      <c r="A34" s="29">
        <v>16</v>
      </c>
      <c r="B34" s="76" t="s">
        <v>56</v>
      </c>
      <c r="C34" s="77"/>
      <c r="D34" s="48"/>
      <c r="E34" s="63" t="s">
        <v>13</v>
      </c>
      <c r="F34" s="29"/>
      <c r="G34" s="64"/>
      <c r="H34" s="30"/>
      <c r="J34" s="15"/>
    </row>
    <row r="35" spans="1:10" ht="16.5" customHeight="1">
      <c r="A35" s="63">
        <v>17</v>
      </c>
      <c r="B35" s="105" t="s">
        <v>58</v>
      </c>
      <c r="C35" s="77"/>
      <c r="D35" s="48"/>
      <c r="E35" s="63" t="s">
        <v>13</v>
      </c>
      <c r="F35" s="29"/>
      <c r="G35" s="68"/>
      <c r="H35" s="62"/>
      <c r="J35" s="15"/>
    </row>
    <row r="36" spans="1:10" ht="16.5" customHeight="1">
      <c r="A36" s="29">
        <v>18</v>
      </c>
      <c r="B36" s="76" t="s">
        <v>52</v>
      </c>
      <c r="C36" s="77"/>
      <c r="D36" s="48"/>
      <c r="E36" s="63" t="s">
        <v>13</v>
      </c>
      <c r="F36" s="29"/>
      <c r="G36" s="68"/>
      <c r="H36" s="62"/>
      <c r="J36" s="15"/>
    </row>
    <row r="37" spans="1:10" ht="16.5" customHeight="1">
      <c r="A37" s="29">
        <v>19</v>
      </c>
      <c r="B37" s="76" t="s">
        <v>59</v>
      </c>
      <c r="C37" s="77"/>
      <c r="D37" s="48"/>
      <c r="E37" s="63" t="s">
        <v>13</v>
      </c>
      <c r="F37" s="29"/>
      <c r="G37" s="68"/>
      <c r="H37" s="62"/>
      <c r="J37" s="15"/>
    </row>
    <row r="38" spans="1:10" ht="71.25" customHeight="1">
      <c r="A38" s="29">
        <v>20</v>
      </c>
      <c r="B38" s="76" t="s">
        <v>61</v>
      </c>
      <c r="C38" s="77"/>
      <c r="D38" s="48"/>
      <c r="E38" s="63" t="s">
        <v>13</v>
      </c>
      <c r="F38" s="29"/>
      <c r="G38" s="68"/>
      <c r="H38" s="62"/>
      <c r="J38" s="15"/>
    </row>
    <row r="39" spans="1:10" ht="15">
      <c r="A39" s="81"/>
      <c r="B39" s="101" t="s">
        <v>14</v>
      </c>
      <c r="C39" s="102"/>
      <c r="D39" s="34"/>
      <c r="E39" s="41"/>
      <c r="F39" s="42"/>
      <c r="G39" s="43"/>
      <c r="H39" s="39"/>
      <c r="J39" s="58"/>
    </row>
    <row r="40" spans="1:10" ht="15">
      <c r="A40" s="82"/>
      <c r="B40" s="103" t="s">
        <v>6</v>
      </c>
      <c r="C40" s="104"/>
      <c r="D40" s="34"/>
      <c r="E40" s="44"/>
      <c r="F40" s="36"/>
      <c r="G40" s="45"/>
      <c r="H40" s="40"/>
      <c r="J40" s="25"/>
    </row>
    <row r="41" spans="1:10" ht="15">
      <c r="A41" s="82"/>
      <c r="B41" s="99" t="s">
        <v>16</v>
      </c>
      <c r="C41" s="100"/>
      <c r="D41" s="35"/>
      <c r="E41" s="52"/>
      <c r="F41" s="51"/>
      <c r="G41" s="53"/>
      <c r="H41" s="39"/>
      <c r="J41" s="25"/>
    </row>
    <row r="42" spans="1:8" ht="14.25">
      <c r="A42" s="83"/>
      <c r="B42" s="70" t="s">
        <v>30</v>
      </c>
      <c r="C42" s="71"/>
      <c r="D42" s="15"/>
      <c r="E42" s="54"/>
      <c r="F42" s="15"/>
      <c r="G42" s="55"/>
      <c r="H42" s="56"/>
    </row>
    <row r="43" spans="1:8" ht="15">
      <c r="A43" s="84"/>
      <c r="B43" s="72" t="s">
        <v>15</v>
      </c>
      <c r="C43" s="73"/>
      <c r="E43" s="46"/>
      <c r="F43" s="18"/>
      <c r="G43" s="47"/>
      <c r="H43" s="33"/>
    </row>
    <row r="45" spans="3:8" ht="14.25">
      <c r="C45" s="78" t="s">
        <v>63</v>
      </c>
      <c r="D45" s="79"/>
      <c r="E45" s="79"/>
      <c r="F45" s="79"/>
      <c r="G45" s="49"/>
      <c r="H45" s="49"/>
    </row>
    <row r="46" spans="3:6" ht="14.25">
      <c r="C46" s="37" t="s">
        <v>8</v>
      </c>
      <c r="D46" s="23"/>
      <c r="E46" s="23"/>
      <c r="F46" s="23"/>
    </row>
    <row r="47" spans="2:6" ht="14.25">
      <c r="B47" s="2"/>
      <c r="C47" s="80" t="s">
        <v>64</v>
      </c>
      <c r="D47" s="75"/>
      <c r="E47" s="79"/>
      <c r="F47" s="79"/>
    </row>
    <row r="48" spans="2:5" ht="14.25">
      <c r="B48" s="2"/>
      <c r="C48" s="23"/>
      <c r="D48" s="23"/>
      <c r="E48" s="23"/>
    </row>
    <row r="49" spans="2:7" ht="14.25">
      <c r="B49" s="37"/>
      <c r="C49" s="23"/>
      <c r="D49" s="23"/>
      <c r="E49" s="74"/>
      <c r="F49" s="75"/>
      <c r="G49" s="23"/>
    </row>
    <row r="50" spans="2:7" ht="14.25">
      <c r="B50" s="37"/>
      <c r="C50" s="23"/>
      <c r="D50" s="23"/>
      <c r="E50" s="74"/>
      <c r="F50" s="75"/>
      <c r="G50" s="23"/>
    </row>
    <row r="51" spans="1:7" ht="15" customHeight="1">
      <c r="A51" s="23"/>
      <c r="B51" s="2"/>
      <c r="C51" s="23"/>
      <c r="D51" s="23"/>
      <c r="E51" s="23"/>
      <c r="F51" s="80"/>
      <c r="G51" s="75"/>
    </row>
    <row r="52" spans="1:7" ht="15.75" customHeight="1">
      <c r="A52" s="23"/>
      <c r="B52" s="2"/>
      <c r="C52" s="23"/>
      <c r="D52" s="23"/>
      <c r="E52" s="23"/>
      <c r="F52" s="80"/>
      <c r="G52" s="75"/>
    </row>
    <row r="53" spans="1:6" ht="14.25">
      <c r="A53" s="23"/>
      <c r="B53" s="26"/>
      <c r="C53" s="23"/>
      <c r="D53" s="23"/>
      <c r="E53" s="23"/>
      <c r="F53" s="23"/>
    </row>
  </sheetData>
  <mergeCells count="36">
    <mergeCell ref="F52:G52"/>
    <mergeCell ref="B32:C32"/>
    <mergeCell ref="B35:C35"/>
    <mergeCell ref="B21:C21"/>
    <mergeCell ref="F51:G51"/>
    <mergeCell ref="B42:C42"/>
    <mergeCell ref="B43:C43"/>
    <mergeCell ref="E49:F49"/>
    <mergeCell ref="B24:C24"/>
    <mergeCell ref="B27:C27"/>
    <mergeCell ref="B20:C20"/>
    <mergeCell ref="B23:C23"/>
    <mergeCell ref="B41:C41"/>
    <mergeCell ref="B39:C39"/>
    <mergeCell ref="B30:C30"/>
    <mergeCell ref="B26:C26"/>
    <mergeCell ref="B28:C28"/>
    <mergeCell ref="B40:C40"/>
    <mergeCell ref="B34:C34"/>
    <mergeCell ref="B31:C31"/>
    <mergeCell ref="A39:A43"/>
    <mergeCell ref="E9:H10"/>
    <mergeCell ref="B22:C22"/>
    <mergeCell ref="F12:H12"/>
    <mergeCell ref="B18:D18"/>
    <mergeCell ref="B19:C19"/>
    <mergeCell ref="B29:C29"/>
    <mergeCell ref="B25:C25"/>
    <mergeCell ref="B33:C33"/>
    <mergeCell ref="B16:G16"/>
    <mergeCell ref="E50:F50"/>
    <mergeCell ref="B38:C38"/>
    <mergeCell ref="B36:C36"/>
    <mergeCell ref="B37:C37"/>
    <mergeCell ref="C45:F45"/>
    <mergeCell ref="C47:F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5" zoomScaleSheetLayoutView="75" workbookViewId="0" topLeftCell="A28">
      <selection activeCell="K40" sqref="K40"/>
    </sheetView>
  </sheetViews>
  <sheetFormatPr defaultColWidth="9.00390625" defaultRowHeight="12.75"/>
  <cols>
    <col min="1" max="1" width="5.375" style="3" customWidth="1"/>
    <col min="2" max="2" width="41.00390625" style="3" customWidth="1"/>
    <col min="3" max="3" width="16.25390625" style="3" customWidth="1"/>
    <col min="4" max="4" width="7.375" style="3" hidden="1" customWidth="1"/>
    <col min="5" max="5" width="14.00390625" style="3" customWidth="1"/>
    <col min="6" max="6" width="13.25390625" style="3" customWidth="1"/>
    <col min="7" max="7" width="12.00390625" style="3" customWidth="1"/>
    <col min="8" max="8" width="10.375" style="3" bestFit="1" customWidth="1"/>
    <col min="9" max="9" width="9.125" style="3" customWidth="1"/>
    <col min="10" max="10" width="10.00390625" style="3" bestFit="1" customWidth="1"/>
    <col min="11" max="11" width="7.25390625" style="3" customWidth="1"/>
    <col min="12" max="16384" width="9.125" style="3" customWidth="1"/>
  </cols>
  <sheetData>
    <row r="1" ht="15">
      <c r="G1" s="4"/>
    </row>
    <row r="2" ht="15">
      <c r="B2" s="4"/>
    </row>
    <row r="4" ht="14.25">
      <c r="H4" s="5"/>
    </row>
    <row r="6" spans="3:4" ht="14.25">
      <c r="C6" s="6"/>
      <c r="D6" s="6"/>
    </row>
    <row r="7" spans="2:8" ht="14.25">
      <c r="B7" s="59" t="s">
        <v>17</v>
      </c>
      <c r="C7" s="6"/>
      <c r="D7" s="6"/>
      <c r="E7" s="85" t="s">
        <v>22</v>
      </c>
      <c r="F7" s="85"/>
      <c r="G7" s="85"/>
      <c r="H7" s="85"/>
    </row>
    <row r="8" spans="2:8" ht="14.25">
      <c r="B8" s="59" t="s">
        <v>18</v>
      </c>
      <c r="C8" s="6"/>
      <c r="D8" s="6"/>
      <c r="E8" s="86"/>
      <c r="F8" s="86"/>
      <c r="G8" s="86"/>
      <c r="H8" s="86"/>
    </row>
    <row r="9" spans="2:4" ht="14.25">
      <c r="B9" s="59" t="s">
        <v>19</v>
      </c>
      <c r="C9" s="6"/>
      <c r="D9" s="6"/>
    </row>
    <row r="10" spans="2:8" ht="15">
      <c r="B10" s="59" t="s">
        <v>0</v>
      </c>
      <c r="C10" s="4"/>
      <c r="D10" s="9"/>
      <c r="F10" s="89" t="s">
        <v>65</v>
      </c>
      <c r="G10" s="90"/>
      <c r="H10" s="90"/>
    </row>
    <row r="11" spans="2:7" ht="25.5">
      <c r="B11" s="61" t="s">
        <v>32</v>
      </c>
      <c r="C11" s="8"/>
      <c r="F11" s="7"/>
      <c r="G11" s="8"/>
    </row>
    <row r="12" spans="2:6" ht="15">
      <c r="B12" s="60" t="s">
        <v>33</v>
      </c>
      <c r="C12" s="8"/>
      <c r="E12" s="31" t="s">
        <v>34</v>
      </c>
      <c r="F12" s="32"/>
    </row>
    <row r="13" spans="1:8" ht="15">
      <c r="A13" s="1"/>
      <c r="C13" s="8"/>
      <c r="D13" s="11"/>
      <c r="E13" s="10"/>
      <c r="F13" s="32"/>
      <c r="G13" s="32"/>
      <c r="H13" s="32"/>
    </row>
    <row r="14" spans="1:8" ht="14.25">
      <c r="A14" s="31"/>
      <c r="B14" s="12"/>
      <c r="G14" s="32"/>
      <c r="H14" s="32"/>
    </row>
    <row r="15" spans="2:8" ht="24.75" customHeight="1">
      <c r="B15" s="96" t="s">
        <v>20</v>
      </c>
      <c r="C15" s="97"/>
      <c r="D15" s="97"/>
      <c r="E15" s="97"/>
      <c r="F15" s="97"/>
      <c r="G15" s="97"/>
      <c r="H15" s="38"/>
    </row>
    <row r="16" spans="1:8" ht="14.25">
      <c r="A16" s="16"/>
      <c r="B16" s="17"/>
      <c r="C16" s="17"/>
      <c r="D16" s="17"/>
      <c r="E16" s="17"/>
      <c r="F16" s="18"/>
      <c r="G16" s="17"/>
      <c r="H16" s="15"/>
    </row>
    <row r="17" spans="1:11" ht="30.75" customHeight="1">
      <c r="A17" s="19" t="s">
        <v>1</v>
      </c>
      <c r="B17" s="91" t="s">
        <v>31</v>
      </c>
      <c r="C17" s="92"/>
      <c r="D17" s="93"/>
      <c r="E17" s="20" t="s">
        <v>2</v>
      </c>
      <c r="F17" s="21" t="s">
        <v>3</v>
      </c>
      <c r="G17" s="22" t="s">
        <v>4</v>
      </c>
      <c r="H17" s="22" t="s">
        <v>5</v>
      </c>
      <c r="J17" s="15"/>
      <c r="K17" s="15"/>
    </row>
    <row r="18" spans="1:11" ht="28.5" customHeight="1">
      <c r="A18" s="29">
        <v>1</v>
      </c>
      <c r="B18" s="94" t="s">
        <v>54</v>
      </c>
      <c r="C18" s="95"/>
      <c r="D18" s="28"/>
      <c r="E18" s="29" t="s">
        <v>13</v>
      </c>
      <c r="F18" s="29">
        <v>3</v>
      </c>
      <c r="G18" s="64">
        <v>235</v>
      </c>
      <c r="H18" s="30">
        <f>PRODUCT(F18,G18)</f>
        <v>705</v>
      </c>
      <c r="J18" s="57"/>
      <c r="K18" s="57"/>
    </row>
    <row r="19" spans="1:11" ht="13.5" customHeight="1">
      <c r="A19" s="29">
        <v>2</v>
      </c>
      <c r="B19" s="76" t="s">
        <v>23</v>
      </c>
      <c r="C19" s="98"/>
      <c r="D19" s="28"/>
      <c r="E19" s="29" t="s">
        <v>24</v>
      </c>
      <c r="F19" s="29">
        <v>400</v>
      </c>
      <c r="G19" s="65">
        <v>4</v>
      </c>
      <c r="H19" s="30">
        <f aca="true" t="shared" si="0" ref="H19:H37">PRODUCT(F19,G19)</f>
        <v>1600</v>
      </c>
      <c r="J19" s="57"/>
      <c r="K19" s="57"/>
    </row>
    <row r="20" spans="1:11" ht="30" customHeight="1">
      <c r="A20" s="29">
        <v>3</v>
      </c>
      <c r="B20" s="94" t="s">
        <v>37</v>
      </c>
      <c r="C20" s="95"/>
      <c r="D20" s="28"/>
      <c r="E20" s="29" t="s">
        <v>13</v>
      </c>
      <c r="F20" s="29">
        <v>10</v>
      </c>
      <c r="G20" s="65">
        <v>180</v>
      </c>
      <c r="H20" s="30">
        <f t="shared" si="0"/>
        <v>1800</v>
      </c>
      <c r="J20" s="57"/>
      <c r="K20" s="57"/>
    </row>
    <row r="21" spans="1:11" ht="16.5" customHeight="1">
      <c r="A21" s="29">
        <v>4</v>
      </c>
      <c r="B21" s="87" t="s">
        <v>25</v>
      </c>
      <c r="C21" s="88"/>
      <c r="D21" s="28"/>
      <c r="E21" s="29" t="s">
        <v>13</v>
      </c>
      <c r="F21" s="29">
        <v>600</v>
      </c>
      <c r="G21" s="66">
        <v>0.7</v>
      </c>
      <c r="H21" s="30">
        <f t="shared" si="0"/>
        <v>420</v>
      </c>
      <c r="J21" s="50"/>
      <c r="K21" s="57"/>
    </row>
    <row r="22" spans="1:11" ht="30" customHeight="1">
      <c r="A22" s="29">
        <v>5</v>
      </c>
      <c r="B22" s="76" t="s">
        <v>55</v>
      </c>
      <c r="C22" s="77"/>
      <c r="D22" s="28"/>
      <c r="E22" s="29" t="s">
        <v>13</v>
      </c>
      <c r="F22" s="29">
        <v>2</v>
      </c>
      <c r="G22" s="64">
        <v>1230</v>
      </c>
      <c r="H22" s="30">
        <f t="shared" si="0"/>
        <v>2460</v>
      </c>
      <c r="J22" s="15"/>
      <c r="K22" s="50"/>
    </row>
    <row r="23" spans="1:11" ht="16.5" customHeight="1">
      <c r="A23" s="29">
        <v>6</v>
      </c>
      <c r="B23" s="76" t="s">
        <v>26</v>
      </c>
      <c r="C23" s="77"/>
      <c r="D23" s="48"/>
      <c r="E23" s="29" t="s">
        <v>13</v>
      </c>
      <c r="F23" s="29">
        <v>50</v>
      </c>
      <c r="G23" s="64">
        <v>8.2</v>
      </c>
      <c r="H23" s="30">
        <f t="shared" si="0"/>
        <v>409.99999999999994</v>
      </c>
      <c r="J23" s="15"/>
      <c r="K23" s="50"/>
    </row>
    <row r="24" spans="1:11" ht="16.5" customHeight="1">
      <c r="A24" s="29">
        <v>7</v>
      </c>
      <c r="B24" s="76" t="s">
        <v>28</v>
      </c>
      <c r="C24" s="77"/>
      <c r="D24" s="48"/>
      <c r="E24" s="29" t="s">
        <v>13</v>
      </c>
      <c r="F24" s="29">
        <v>50</v>
      </c>
      <c r="G24" s="64">
        <v>7.5</v>
      </c>
      <c r="H24" s="30">
        <f t="shared" si="0"/>
        <v>375</v>
      </c>
      <c r="J24" s="15"/>
      <c r="K24" s="50"/>
    </row>
    <row r="25" spans="1:11" ht="16.5" customHeight="1">
      <c r="A25" s="29">
        <v>8</v>
      </c>
      <c r="B25" s="76" t="s">
        <v>27</v>
      </c>
      <c r="C25" s="77"/>
      <c r="D25" s="48"/>
      <c r="E25" s="29" t="s">
        <v>13</v>
      </c>
      <c r="F25" s="29">
        <v>50</v>
      </c>
      <c r="G25" s="64">
        <v>10.5</v>
      </c>
      <c r="H25" s="30">
        <f t="shared" si="0"/>
        <v>525</v>
      </c>
      <c r="J25" s="15"/>
      <c r="K25" s="50"/>
    </row>
    <row r="26" spans="1:11" ht="16.5" customHeight="1">
      <c r="A26" s="63">
        <v>9</v>
      </c>
      <c r="B26" s="69" t="s">
        <v>53</v>
      </c>
      <c r="C26" s="106"/>
      <c r="D26" s="48"/>
      <c r="E26" s="29" t="s">
        <v>13</v>
      </c>
      <c r="F26" s="29">
        <v>20</v>
      </c>
      <c r="G26" s="67">
        <v>10</v>
      </c>
      <c r="H26" s="30">
        <f t="shared" si="0"/>
        <v>200</v>
      </c>
      <c r="J26" s="15"/>
      <c r="K26" s="50"/>
    </row>
    <row r="27" spans="1:11" ht="16.5" customHeight="1">
      <c r="A27" s="63">
        <v>10</v>
      </c>
      <c r="B27" s="76" t="s">
        <v>29</v>
      </c>
      <c r="C27" s="77"/>
      <c r="D27" s="48"/>
      <c r="E27" s="63" t="s">
        <v>13</v>
      </c>
      <c r="F27" s="29">
        <v>50</v>
      </c>
      <c r="G27" s="67">
        <v>2.5</v>
      </c>
      <c r="H27" s="30">
        <f t="shared" si="0"/>
        <v>125</v>
      </c>
      <c r="J27" s="15"/>
      <c r="K27" s="50"/>
    </row>
    <row r="28" spans="1:11" ht="16.5" customHeight="1">
      <c r="A28" s="29">
        <v>11</v>
      </c>
      <c r="B28" s="76" t="s">
        <v>36</v>
      </c>
      <c r="C28" s="77"/>
      <c r="D28" s="48"/>
      <c r="E28" s="63" t="s">
        <v>13</v>
      </c>
      <c r="F28" s="29">
        <v>30</v>
      </c>
      <c r="G28" s="68">
        <v>25</v>
      </c>
      <c r="H28" s="30">
        <f t="shared" si="0"/>
        <v>750</v>
      </c>
      <c r="J28" s="15"/>
      <c r="K28" s="50"/>
    </row>
    <row r="29" spans="1:10" ht="17.25" customHeight="1">
      <c r="A29" s="63">
        <v>12</v>
      </c>
      <c r="B29" s="76" t="s">
        <v>60</v>
      </c>
      <c r="C29" s="77"/>
      <c r="D29" s="48"/>
      <c r="E29" s="63" t="s">
        <v>13</v>
      </c>
      <c r="F29" s="63">
        <v>57</v>
      </c>
      <c r="G29" s="68">
        <v>4</v>
      </c>
      <c r="H29" s="30">
        <f t="shared" si="0"/>
        <v>228</v>
      </c>
      <c r="J29" s="15"/>
    </row>
    <row r="30" spans="1:10" ht="44.25" customHeight="1">
      <c r="A30" s="63">
        <v>13</v>
      </c>
      <c r="B30" s="76" t="s">
        <v>66</v>
      </c>
      <c r="C30" s="77"/>
      <c r="D30" s="48"/>
      <c r="E30" s="63" t="s">
        <v>13</v>
      </c>
      <c r="F30" s="29">
        <v>100</v>
      </c>
      <c r="G30" s="64">
        <v>10</v>
      </c>
      <c r="H30" s="30">
        <f t="shared" si="0"/>
        <v>1000</v>
      </c>
      <c r="J30" s="15"/>
    </row>
    <row r="31" spans="1:10" ht="57" customHeight="1">
      <c r="A31" s="29">
        <v>14</v>
      </c>
      <c r="B31" s="76" t="s">
        <v>57</v>
      </c>
      <c r="C31" s="77"/>
      <c r="D31" s="48"/>
      <c r="E31" s="63" t="s">
        <v>13</v>
      </c>
      <c r="F31" s="29">
        <v>2</v>
      </c>
      <c r="G31" s="64">
        <v>280</v>
      </c>
      <c r="H31" s="30">
        <f t="shared" si="0"/>
        <v>560</v>
      </c>
      <c r="J31" s="15"/>
    </row>
    <row r="32" spans="1:10" ht="30.75" customHeight="1">
      <c r="A32" s="63">
        <v>15</v>
      </c>
      <c r="B32" s="76" t="s">
        <v>47</v>
      </c>
      <c r="C32" s="77"/>
      <c r="D32" s="48"/>
      <c r="E32" s="63" t="s">
        <v>13</v>
      </c>
      <c r="F32" s="29">
        <v>2</v>
      </c>
      <c r="G32" s="64">
        <v>200</v>
      </c>
      <c r="H32" s="30">
        <f t="shared" si="0"/>
        <v>400</v>
      </c>
      <c r="J32" s="15"/>
    </row>
    <row r="33" spans="1:10" ht="40.5" customHeight="1">
      <c r="A33" s="29">
        <v>16</v>
      </c>
      <c r="B33" s="76" t="s">
        <v>56</v>
      </c>
      <c r="C33" s="77"/>
      <c r="D33" s="48"/>
      <c r="E33" s="63" t="s">
        <v>13</v>
      </c>
      <c r="F33" s="29">
        <v>2</v>
      </c>
      <c r="G33" s="64">
        <v>250</v>
      </c>
      <c r="H33" s="30">
        <f t="shared" si="0"/>
        <v>500</v>
      </c>
      <c r="J33" s="15"/>
    </row>
    <row r="34" spans="1:10" ht="16.5" customHeight="1">
      <c r="A34" s="63">
        <v>17</v>
      </c>
      <c r="B34" s="105" t="s">
        <v>58</v>
      </c>
      <c r="C34" s="77"/>
      <c r="D34" s="48"/>
      <c r="E34" s="63" t="s">
        <v>13</v>
      </c>
      <c r="F34" s="29">
        <v>50</v>
      </c>
      <c r="G34" s="68">
        <v>3</v>
      </c>
      <c r="H34" s="62">
        <f t="shared" si="0"/>
        <v>150</v>
      </c>
      <c r="J34" s="15"/>
    </row>
    <row r="35" spans="1:10" ht="16.5" customHeight="1">
      <c r="A35" s="29">
        <v>18</v>
      </c>
      <c r="B35" s="76" t="s">
        <v>52</v>
      </c>
      <c r="C35" s="77"/>
      <c r="D35" s="48"/>
      <c r="E35" s="63" t="s">
        <v>13</v>
      </c>
      <c r="F35" s="29">
        <v>400</v>
      </c>
      <c r="G35" s="68">
        <v>1.1</v>
      </c>
      <c r="H35" s="62">
        <f t="shared" si="0"/>
        <v>440.00000000000006</v>
      </c>
      <c r="J35" s="15"/>
    </row>
    <row r="36" spans="1:10" ht="16.5" customHeight="1">
      <c r="A36" s="29">
        <v>19</v>
      </c>
      <c r="B36" s="76" t="s">
        <v>59</v>
      </c>
      <c r="C36" s="77"/>
      <c r="D36" s="48"/>
      <c r="E36" s="63" t="s">
        <v>13</v>
      </c>
      <c r="F36" s="29">
        <v>50</v>
      </c>
      <c r="G36" s="68">
        <v>0.95</v>
      </c>
      <c r="H36" s="62">
        <f t="shared" si="0"/>
        <v>47.5</v>
      </c>
      <c r="J36" s="15"/>
    </row>
    <row r="37" spans="1:10" ht="71.25" customHeight="1">
      <c r="A37" s="29">
        <v>20</v>
      </c>
      <c r="B37" s="76" t="s">
        <v>61</v>
      </c>
      <c r="C37" s="77"/>
      <c r="D37" s="48"/>
      <c r="E37" s="63" t="s">
        <v>13</v>
      </c>
      <c r="F37" s="29">
        <v>2</v>
      </c>
      <c r="G37" s="68">
        <v>400</v>
      </c>
      <c r="H37" s="62">
        <f t="shared" si="0"/>
        <v>800</v>
      </c>
      <c r="J37" s="15"/>
    </row>
    <row r="38" spans="1:12" ht="15">
      <c r="A38" s="81"/>
      <c r="B38" s="101" t="s">
        <v>14</v>
      </c>
      <c r="C38" s="102"/>
      <c r="D38" s="34"/>
      <c r="E38" s="41"/>
      <c r="F38" s="42"/>
      <c r="G38" s="43"/>
      <c r="H38" s="39">
        <f>SUM(H18:H37)</f>
        <v>13495.5</v>
      </c>
      <c r="J38" s="58"/>
      <c r="L38" s="3" t="s">
        <v>39</v>
      </c>
    </row>
    <row r="39" spans="1:12" ht="15">
      <c r="A39" s="82"/>
      <c r="B39" s="103" t="s">
        <v>6</v>
      </c>
      <c r="C39" s="104"/>
      <c r="D39" s="34"/>
      <c r="E39" s="44"/>
      <c r="F39" s="36"/>
      <c r="G39" s="45"/>
      <c r="H39" s="40">
        <f>PRODUCT(H38,23%)</f>
        <v>3103.965</v>
      </c>
      <c r="J39" s="25"/>
      <c r="L39" s="3" t="s">
        <v>40</v>
      </c>
    </row>
    <row r="40" spans="1:17" ht="15">
      <c r="A40" s="82"/>
      <c r="B40" s="99" t="s">
        <v>16</v>
      </c>
      <c r="C40" s="100"/>
      <c r="D40" s="35"/>
      <c r="E40" s="52"/>
      <c r="F40" s="51"/>
      <c r="G40" s="53"/>
      <c r="H40" s="39">
        <f>SUM(H38:H39)</f>
        <v>16599.465</v>
      </c>
      <c r="J40" s="25"/>
      <c r="L40" s="3" t="s">
        <v>41</v>
      </c>
      <c r="Q40" s="3" t="s">
        <v>51</v>
      </c>
    </row>
    <row r="41" spans="1:12" ht="14.25">
      <c r="A41" s="83"/>
      <c r="B41" s="70" t="s">
        <v>30</v>
      </c>
      <c r="C41" s="71"/>
      <c r="D41" s="15"/>
      <c r="E41" s="54"/>
      <c r="F41" s="15"/>
      <c r="G41" s="55"/>
      <c r="H41" s="56">
        <v>0.53</v>
      </c>
      <c r="L41" s="3" t="s">
        <v>42</v>
      </c>
    </row>
    <row r="42" spans="1:12" ht="15">
      <c r="A42" s="84"/>
      <c r="B42" s="72" t="s">
        <v>15</v>
      </c>
      <c r="C42" s="73"/>
      <c r="E42" s="46"/>
      <c r="F42" s="18"/>
      <c r="G42" s="47"/>
      <c r="H42" s="33">
        <f>SUM(H40:H41)</f>
        <v>16599.995</v>
      </c>
      <c r="L42" s="3" t="s">
        <v>43</v>
      </c>
    </row>
    <row r="44" spans="2:8" ht="14.25">
      <c r="B44" s="78" t="s">
        <v>38</v>
      </c>
      <c r="C44" s="107"/>
      <c r="D44" s="107"/>
      <c r="E44" s="107"/>
      <c r="F44" s="107"/>
      <c r="G44" s="107"/>
      <c r="H44" s="107"/>
    </row>
    <row r="45" spans="2:6" ht="14.25">
      <c r="B45" s="2" t="s">
        <v>7</v>
      </c>
      <c r="C45" s="24"/>
      <c r="D45" s="24"/>
      <c r="E45" s="24"/>
      <c r="F45" s="24"/>
    </row>
    <row r="46" spans="2:11" ht="14.25">
      <c r="B46" s="2" t="s">
        <v>35</v>
      </c>
      <c r="C46" s="24"/>
      <c r="D46" s="24"/>
      <c r="E46" s="24"/>
      <c r="F46" s="80" t="s">
        <v>9</v>
      </c>
      <c r="G46" s="107"/>
      <c r="K46" s="3" t="s">
        <v>48</v>
      </c>
    </row>
    <row r="47" spans="2:11" ht="14.25">
      <c r="B47" s="37"/>
      <c r="C47" s="24"/>
      <c r="D47" s="24"/>
      <c r="E47" s="74"/>
      <c r="F47" s="108"/>
      <c r="G47" s="27"/>
      <c r="K47" s="3" t="s">
        <v>49</v>
      </c>
    </row>
    <row r="48" spans="2:11" ht="14.25">
      <c r="B48" s="37"/>
      <c r="C48" s="24"/>
      <c r="D48" s="24"/>
      <c r="E48" s="74"/>
      <c r="F48" s="108"/>
      <c r="G48" s="27"/>
      <c r="K48" s="3" t="s">
        <v>50</v>
      </c>
    </row>
    <row r="49" spans="1:7" ht="15" customHeight="1">
      <c r="A49" s="23"/>
      <c r="B49" s="2" t="s">
        <v>10</v>
      </c>
      <c r="C49" s="24"/>
      <c r="D49" s="24"/>
      <c r="E49" s="24"/>
      <c r="F49" s="80" t="s">
        <v>11</v>
      </c>
      <c r="G49" s="107"/>
    </row>
    <row r="50" spans="1:7" ht="15.75" customHeight="1">
      <c r="A50" s="24"/>
      <c r="B50" s="2" t="s">
        <v>12</v>
      </c>
      <c r="C50" s="24"/>
      <c r="D50" s="24"/>
      <c r="E50" s="24"/>
      <c r="F50" s="80" t="s">
        <v>12</v>
      </c>
      <c r="G50" s="107"/>
    </row>
    <row r="51" spans="1:6" ht="14.25">
      <c r="A51" s="24"/>
      <c r="B51" s="26"/>
      <c r="C51" s="27"/>
      <c r="D51" s="27"/>
      <c r="E51" s="27"/>
      <c r="F51" s="27"/>
    </row>
    <row r="54" ht="14.25">
      <c r="L54" s="3" t="s">
        <v>44</v>
      </c>
    </row>
    <row r="55" ht="14.25">
      <c r="L55" s="3" t="s">
        <v>45</v>
      </c>
    </row>
    <row r="56" ht="14.25">
      <c r="L56" s="3" t="s">
        <v>46</v>
      </c>
    </row>
  </sheetData>
  <mergeCells count="36">
    <mergeCell ref="B23:C23"/>
    <mergeCell ref="B26:C26"/>
    <mergeCell ref="E48:F48"/>
    <mergeCell ref="B37:C37"/>
    <mergeCell ref="B35:C35"/>
    <mergeCell ref="B36:C36"/>
    <mergeCell ref="A38:A42"/>
    <mergeCell ref="E7:H8"/>
    <mergeCell ref="B21:C21"/>
    <mergeCell ref="F10:H10"/>
    <mergeCell ref="B17:D17"/>
    <mergeCell ref="B18:C18"/>
    <mergeCell ref="B28:C28"/>
    <mergeCell ref="B24:C24"/>
    <mergeCell ref="B32:C32"/>
    <mergeCell ref="B15:G15"/>
    <mergeCell ref="B19:C19"/>
    <mergeCell ref="B22:C22"/>
    <mergeCell ref="B40:C40"/>
    <mergeCell ref="B38:C38"/>
    <mergeCell ref="B29:C29"/>
    <mergeCell ref="B25:C25"/>
    <mergeCell ref="B27:C27"/>
    <mergeCell ref="B39:C39"/>
    <mergeCell ref="B33:C33"/>
    <mergeCell ref="B30:C30"/>
    <mergeCell ref="F50:G50"/>
    <mergeCell ref="B31:C31"/>
    <mergeCell ref="B34:C34"/>
    <mergeCell ref="B20:C20"/>
    <mergeCell ref="F46:G46"/>
    <mergeCell ref="F49:G49"/>
    <mergeCell ref="B44:H44"/>
    <mergeCell ref="B41:C41"/>
    <mergeCell ref="B42:C42"/>
    <mergeCell ref="E47:F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2013-11-13T13:29:18Z</cp:lastPrinted>
  <dcterms:created xsi:type="dcterms:W3CDTF">2010-03-15T08:29:33Z</dcterms:created>
  <dcterms:modified xsi:type="dcterms:W3CDTF">2013-11-13T13:49:14Z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