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firstSheet="2" activeTab="2"/>
  </bookViews>
  <sheets>
    <sheet name="ΕΝΔΕΙΚΤΙΚΟΣ ΠΡΟΫΠΟΛΟΓΙΣΜΟΣ" sheetId="1" r:id="rId1"/>
    <sheet name="ΤΙΜΟΛΟΓΙΟ ΠΡΟΣΦΟΡΑΣ" sheetId="2" r:id="rId2"/>
    <sheet name=" ΓΡΑΦΙΚΗ ΥΛΗ" sheetId="3" r:id="rId3"/>
  </sheets>
  <definedNames>
    <definedName name="_xlnm.Print_Area" localSheetId="2">' ΓΡΑΦΙΚΗ ΥΛΗ'!$A$1:$E$65</definedName>
    <definedName name="_xlnm.Print_Area" localSheetId="0">'ΕΝΔΕΙΚΤΙΚΟΣ ΠΡΟΫΠΟΛΟΓΙΣΜΟΣ'!$A$1:$E$77</definedName>
    <definedName name="_xlnm.Print_Area" localSheetId="1">'ΤΙΜΟΛΟΓΙΟ ΠΡΟΣΦΟΡΑΣ'!$A$1:$E$75</definedName>
  </definedNames>
  <calcPr fullCalcOnLoad="1"/>
</workbook>
</file>

<file path=xl/sharedStrings.xml><?xml version="1.0" encoding="utf-8"?>
<sst xmlns="http://schemas.openxmlformats.org/spreadsheetml/2006/main" count="380" uniqueCount="140">
  <si>
    <t>ΤΜΧ</t>
  </si>
  <si>
    <t>ΕΙΔΟΣ - ΠΕΡΙΓΡΑΦΗ</t>
  </si>
  <si>
    <t>ΠΟΣΟΤΗΤΑ</t>
  </si>
  <si>
    <t>ΠΑΚΕΤΟ(25τεμ.)</t>
  </si>
  <si>
    <t>ΣΑΚΟΥΛΕΣ ΚΙΤΡΙΝΕΣ ΑΥΤΟΚΟΛΛΗΤΕΣ ΓΙΑ Α4</t>
  </si>
  <si>
    <t>ΣΑΚΟΥΛΕΣ ΚΙΤΡΙΝΕΣ ΑΥΤΟΚΟΛΛΗΤΕΣ ΓΙΑ Α5</t>
  </si>
  <si>
    <t>ΖΕΛΑΤΙΝΑ ΕΝΙΣΧΥΜΕΝΗ</t>
  </si>
  <si>
    <t>ΚΥΒΟΣ ΚΙΤΡΙΝΟΣ ΑΥΤΟΚΟΛΛΗΤΟ</t>
  </si>
  <si>
    <t>ΤΙΜΗ ΜΟΝΑΔΟΣ</t>
  </si>
  <si>
    <t>ΗΜΕΡΟΛΟΓΙΑ ΓΡΑΦΕΙΟΥ ΓΥΡΙΣΤΑ</t>
  </si>
  <si>
    <t>ΣΤΥΛΟ BIC ΜΠΛΕ cristal</t>
  </si>
  <si>
    <t>ΣΤΥΛΟ BIC ΜΑΥΡΑ cristal</t>
  </si>
  <si>
    <t>ΣΤΥΛΟ BIC ΚΟΚΚΙΝΟ cristal</t>
  </si>
  <si>
    <t>ΔΙΟΡΘΩΤΙΚΟ ΣΕΤ</t>
  </si>
  <si>
    <t>ΔΙΟΡΘΩΤΙΚΟ ROLLER</t>
  </si>
  <si>
    <t>ΚΟΛΛΑ STICK UHO</t>
  </si>
  <si>
    <t>ΣΥΡΡΑΠΤΙΚΟ ΧΕΙΡΟΣ 64 primula 6</t>
  </si>
  <si>
    <t xml:space="preserve">ΜΠΑΤΑΡΙΕΣ ΑΑ </t>
  </si>
  <si>
    <t>ΜΠΤΑΡΙΕΣ ΑΑΑ</t>
  </si>
  <si>
    <t>ΣΥΡΜΑΤΑ ΣΥΡΡΑΠΤΙΚΟΥ 64</t>
  </si>
  <si>
    <t>ΣΥΡΜΑΤΑ ΣΥΡΡΑΠΥΙΚΟΥ 24/6</t>
  </si>
  <si>
    <t>ΣΥΝΔΕΤΗΡΕΣ Ν2</t>
  </si>
  <si>
    <t>ΣΥΝΔΕΤΗΡΕΣ Ν4</t>
  </si>
  <si>
    <t>ΣΥΝΔΕΤΗΡΕΣ Ν5</t>
  </si>
  <si>
    <t>ΠΙΑΣΤΡΕΣ ΜΑΥΡΕΣ Ν2</t>
  </si>
  <si>
    <t>ΠΙΑΣΤΡΕΣ ΜΑΥΡΕΣ Ν3</t>
  </si>
  <si>
    <t>ΚΟΠΙΔΙ ΦΑΡΔΙΑ ΛΑΜΑ</t>
  </si>
  <si>
    <t>ΚΟΠΙΔΙ ΣΤΕΝΗ ΛΑΜΑ</t>
  </si>
  <si>
    <t>ΛΑΣΤΙΧΑ ΜΕΓΑΛΑ</t>
  </si>
  <si>
    <t>ΚΙΛΟ</t>
  </si>
  <si>
    <t>ΚΟΛΛΗΤΙΚΗ ΤΑΙΝΙΑ 33Μ</t>
  </si>
  <si>
    <t>ΚΟΛΛΗΤΙΚΗ ΤΑΙΝΙΑ magic scotch</t>
  </si>
  <si>
    <t>ΤΑΙΝΙΑ ΣΥΣΚΕΥΑΣΙΑΣ ΚΑΦΕ</t>
  </si>
  <si>
    <t>ΤΑΝΙΑ ΣΥΣΚΕΥΑΣΙΑΣ ΔΙΑΦΑΝΗ</t>
  </si>
  <si>
    <t>ΑΡΙΘΜΟΜΗΧΑΝΗ CS-392</t>
  </si>
  <si>
    <t>ΜΠΛΟΚ ΡΙΓΕ seminar Α4</t>
  </si>
  <si>
    <t>ΜΠΛΟΚ ΡΙΓΕ seminar Α5</t>
  </si>
  <si>
    <t>ΨΑΛΙΔΙ ΓΡΑΦΕΙΟΥ 16cm</t>
  </si>
  <si>
    <t>ΜΑΡΚΑΔΟΡΟΣ ΥΠΟΓΡΑΜΜΙΣΗΣ  ΜΠΛΕ</t>
  </si>
  <si>
    <t>ΜΑΡΚΑΔΟΡΟΣ ΥΠΟΓΡΑΜΜΙΣΗΣ  ΚΙΤΡΙΝΟ</t>
  </si>
  <si>
    <t>ΜΟΝΑΔΑ ΜΕΤΡΗΣΗΣ</t>
  </si>
  <si>
    <t>ΦΑΚΕΛΟΙ ΛΕΥΚΟΙ ΑΥΤΟΚΟΛΛΗΤΟΙ (ΠΑΡΑΘΥΡΟ ΔΕΞΙΑ)</t>
  </si>
  <si>
    <t>ΝΤΟΣΙΕ ΜΕ ΑΥΤΙΑ ΚΑΙ ΛΑΣΤΙΧΟ-ΜΑΥΡΟ</t>
  </si>
  <si>
    <t>ΝΤΟΣΙΕ ΜΕ ΑΥΤΙΑ ΚΑΙ ΛΑΣΤΙΧΟ-ΜΠΛΕ</t>
  </si>
  <si>
    <t>ΝΤΟΣΙΕ ΜΕ ΑΥΤΙΑ ΚΑΙ ΛΑΣΤΙΧΟ-ΚΟΚΚΙΝΟ</t>
  </si>
  <si>
    <t>ΝΤΟΣΙΕ ΜΕ ΑΥΤΙΑ ΚΑΙ ΛΑΣΤΙΧΟ-ΚΙΤΡΙΝΟ</t>
  </si>
  <si>
    <t>ΝΤΟΣΙΕ ΜΕ ΠΤΕΡΥΓΙΑ ΜΑΝΙΛΑ-ΜΠΛΕ</t>
  </si>
  <si>
    <t>ΝΤΟΣΙΕ ΜΕ ΠΤΕΡΥΓΙΑ ΜΑΝΙΛΑ-ΠΡΑΣΙΝΟ</t>
  </si>
  <si>
    <t>ΝΤΟΣΙΕ ΜΕ ΠΤΕΡΥΓΙΑ ΜΑΝΙΛΑ-ΠΟΡΤΟΚΑΛΙ</t>
  </si>
  <si>
    <t>ΝΤΟΣΙΕ ΠΛΑΣΤΙΚΟ ΜΕ ΕΛΑΣΜΑ-ΜΠΛΕ</t>
  </si>
  <si>
    <t>ΝΤΟΣΙΕ ΠΛΑΣΤΙΚΟ ΜΕ ΕΛΑΣΜΑ-ΚΟΚΚΙΝΟ</t>
  </si>
  <si>
    <t>ΑΠΡΟΒΛΕΠΤΑ</t>
  </si>
  <si>
    <t>ΣΤΥΛΟ UNI ΔΙΑΡΚΕΙΑΣ ΜΕ ΚΛΙΚ</t>
  </si>
  <si>
    <t>ΓΟΜΑ ΛΕΥΚΗ</t>
  </si>
  <si>
    <t>ΜΑΡΚΑΔΟΡΟΣ ΛΕΠΤΗΣ ΓΡΑΦΗΣ-ΜΠΛΕ</t>
  </si>
  <si>
    <t>ΜΑΡΚΑΔΟΡΟΣ ΛΕΠΤΗΣ ΓΡΑΦΗΣ-ΚΟΚΚΙΝΟ</t>
  </si>
  <si>
    <t>ΜΑΡΚΑΔΟΡΟΣ ΛΕΠΤΗΣ ΓΡΑΦΗΣ-ΜΑΥΡΟ</t>
  </si>
  <si>
    <t>ΜΑΡΚΑΔΟΡΟΣ ΧΟΝΤΡΟΣ-ΜΠΛΕ</t>
  </si>
  <si>
    <t>ΜΑΡΚΟΔΟΡΟΣ ΧΟΝΤΡΟΣ-ΚΟΚΚΙΝΟ</t>
  </si>
  <si>
    <t>ΜΑΡΚΑΔΟΡΟΣ ΧΟΝΤΡΟΣ-ΜΑΥΡΟ</t>
  </si>
  <si>
    <t>ΣΥΡΡΑΠΤΙΚΟ ΧΕΙΡΟΣ 24/6 primula 12</t>
  </si>
  <si>
    <t>ΣΕΤ (4 ΤΜΧ)</t>
  </si>
  <si>
    <t>ΚΟΥΤΑΚΙ (2000 ΣΥΡΜΑΤΑ)</t>
  </si>
  <si>
    <t>ΚΟΥΤΑΚΙ (1000 ΣΥΡΜΑΤΑ)</t>
  </si>
  <si>
    <t>ΚΟΥΤΑΚΙ (100 ΤΜΧ)</t>
  </si>
  <si>
    <t>ΚΟΥΤΑΚΙ (12 ΤΜΧ)</t>
  </si>
  <si>
    <t>ΜΕΛΑΝΙ ΣΦΡΑΓΙΔΩΝ flower-ΜΠΛΕ</t>
  </si>
  <si>
    <t>ΤΑΜΠΟΝ ΣΦΡΑΓΙΔΩΝ flower Ν1-ΜΠΛΕ</t>
  </si>
  <si>
    <t>ΜΑΡΚΑΔΟΡΟΣ ΥΠΟΓΡΑΜΜΙΣΗΣ  ΠΟΡΤΟΚΑΛΙ</t>
  </si>
  <si>
    <t>ΣΥΝΟΛΟ</t>
  </si>
  <si>
    <t>ΝΤΟΣΙΕ ΜΕ ΠΤΕΡΥΓΙΑ ΜΑΝΙΛΑ-ΚΙΤΡΙΝΟ</t>
  </si>
  <si>
    <t>ΝΤΟΣΙΕ ΜΕ ΚΟΡΔΕΛΕΣ ΚΑΙ ΠΤΕΡΥΓΙΑ 25x35 cm ΡΑΧΗ 7cm</t>
  </si>
  <si>
    <t>ΣΤΡΟΓΓΥΛΟΠΟΙΗΣΗ</t>
  </si>
  <si>
    <t>Φ.Π.Α. 23%</t>
  </si>
  <si>
    <t>ΜΕΡΙΚΟ ΣΥΝΟΛΟ</t>
  </si>
  <si>
    <t>ΓΕΝΙΚΟ ΣΥΝΟΛΟ</t>
  </si>
  <si>
    <t>ΕΝΔΕΙΚΤΙΚΟΣ ΠΡΟΫΠΟΛΟΓΙΣΜΟΣ</t>
  </si>
  <si>
    <t>ΠΡΟΜΗΘΕΙΑ: "ΓΡΑΦΙΚΗ ΥΛΗ" (ΑΡ.ΜΕΛ.452/2011)</t>
  </si>
  <si>
    <t>ΤΙΜΟΛΟΓΙΟ ΠΡΟΣΦΟΡΑΣ</t>
  </si>
  <si>
    <t>ΣΦΡΑΓΙΔΑ ΚΑΙ ΥΠΟΓΡΑΦΗ</t>
  </si>
  <si>
    <t>Ημερομηνία:</t>
  </si>
  <si>
    <t>Η ΠΡΟΪΣΤΑΜΕΝΗ</t>
  </si>
  <si>
    <t>ΑΡΒΑΝΙΤΗ ΌΛΓΑ</t>
  </si>
  <si>
    <t>ΘΕΩΡΗΘΗΚΕ  04-11-2011</t>
  </si>
  <si>
    <t>ΕΥΟΣΜΟΣ: 04/11/2011</t>
  </si>
  <si>
    <t>Ο ΣΥΝΤΑΞΑΣ</t>
  </si>
  <si>
    <t>ΜΠΟΡΟΣ ΑΘΑΝΑΣΙΟΣ</t>
  </si>
  <si>
    <t>ΤΑΙΝΙΑ ΣΥΣΚΕΥΑΣΙΑΣ ΔΙΑΦΑΝΗ</t>
  </si>
  <si>
    <t>ΑΡΙΘΜΟΜΗΧΑΝΗ 12 ψηφίων</t>
  </si>
  <si>
    <t>ΧΑΡΤΙΑ ΚΥΒΟΙ ΛΕΥΚΟΙ των 500 φύλλων</t>
  </si>
  <si>
    <t>ΞΥΣΤΡΑ ΜΕΤΑΛΛΙΚΗ</t>
  </si>
  <si>
    <t>ΔΙΟΡΘΩΤΙΚΟ ROLER των 8 μέτρων και άνω.</t>
  </si>
  <si>
    <t>ΜΠΑΤΑΡΙΕΣ ΑΑ (αλκαλικές)</t>
  </si>
  <si>
    <t>ΜΠΑΤΑΡΙΕΣ ΑΑΑ (αλκαλικές)</t>
  </si>
  <si>
    <t>ΖΕΛΑΤΙΝΑ ΕΝΙΣΧΥΜΕΝΗ ΜΕ ΤΡΥΠΕΣ (Α4)</t>
  </si>
  <si>
    <t>ΜΟΛΥΒΙΑ HB2 ΕΞΑΙΡΕΤΙΚΗΣ ΠΟΙΟΤΗΤΑΣ</t>
  </si>
  <si>
    <t>ΜΟΛΥΒΙΑ ΜΗΧΑΝΙΚΑ (ΜΥΤΗ 0,5 mm)</t>
  </si>
  <si>
    <t>ΜΟΝ. ΜΕΤΡΗΣΗΣ</t>
  </si>
  <si>
    <t>ΓΟΜΑ ΛΕΥΚΗ (για μολύβι)</t>
  </si>
  <si>
    <t>ΣΥΡΡΑΠΤΙΚΟ ΧΕΙΡΟΣ 24/6 - ΕΞΑΙΡΕΤΙΚΗΣ ΠΟΙΟΤΗΤΑΣ</t>
  </si>
  <si>
    <t>ΣΥΝΔΕΤΗΡΕΣ Ν3</t>
  </si>
  <si>
    <t>ΣΥΡΡΑΠΤΙΚΟ ΧΕΙΡΟΣ 64 - ΕΞΑΙΡΕΤΙΚΗΣ ΠΟΙΟΤΗΤΑΣ</t>
  </si>
  <si>
    <t>ΗΜΕΡΟΛΟΓΙΑ ΓΡΑΦΕΙΟΥ ΓΥΡΙΣΤΑ (2014)</t>
  </si>
  <si>
    <t>ΚΟΛΛΗΤΙΚΗ ΤΑΙΝΙΑ (15mm)</t>
  </si>
  <si>
    <t>ΨΑΛΙΔΙ ΓΡΑΦΕΙΟΥ (16-17cm περίπου)</t>
  </si>
  <si>
    <t>ΜΕΛΑΝΙ ΣΦΡΑΓΙΔΩΝ ΜΠΛΕ</t>
  </si>
  <si>
    <t>ΜΕΛΑΝΙ ΣΦΡΑΓΙΔΩΝ ΚΟΚΚΙΝΟ</t>
  </si>
  <si>
    <t>ΣΤΥΛΟ ΔΙΑΡΚΕΙΑΣ ΜΕ ΒΑΣΗ</t>
  </si>
  <si>
    <t>ΠΙΝΕΖΕΣ ΑΤΣΑΛΙΝΕΣ (120 τεμάχια)</t>
  </si>
  <si>
    <t>ΦΑΚΕΛΟΙ ΣΑΚΟΥΛΑ ΜΠΕΖ ΧΡΩΜΑ (αυτοκόλλητο ασφαλείας)</t>
  </si>
  <si>
    <t>ΝΤΟΣΙΕ ΑΡΧΕΙΟΥ ΜΕ ΚΟΡΔΟΝΙΑ &amp; ΠΤΕΡΥΓΙΑ 25*35cm ΡΑΧΗ 7cm</t>
  </si>
  <si>
    <t>ΤΙΜΗ ΜΟΝ.</t>
  </si>
  <si>
    <t>ΝΤΟΣΙΕ ΜΕ ΕΛΑΣΜΑ (Α4)</t>
  </si>
  <si>
    <t>ΒΑΣΗ ΚΟΛΛΗΤΙΚΗΣ ΤΑΙΝΙΑΣ (33Μ)</t>
  </si>
  <si>
    <t>ΔΙΟΡΘΩΤΙΚΟ ΥΓΡΟ ΤΩΝ 20ml</t>
  </si>
  <si>
    <t>TMX</t>
  </si>
  <si>
    <t>ΔΙΑΛΥΤΙΚΟ ΥΓΡΟ ΤΩΝ 20ml</t>
  </si>
  <si>
    <t>ΚΟΛΛΑ STICK 8-10gr</t>
  </si>
  <si>
    <t>ΚΟΛΛΑ ΥΓΡΗ 20ml</t>
  </si>
  <si>
    <t>ΒΑΣΗ ΓΙΑ ΚΥΒΟΣ ΣΗΜΕΙΩΣΕΩΝ ΠΛΑΣΤΙΚΟΣ</t>
  </si>
  <si>
    <t>ΦΑΚΕΛΟΙ ΑΛΛΗΛΟΓΡΑΦΙΑΣ (23*33cm)</t>
  </si>
  <si>
    <t>ΚΟΥΤ. (100 ΤΜΧ)</t>
  </si>
  <si>
    <t>ΚΟΥΤ. (1000 ΣΥΡ.)</t>
  </si>
  <si>
    <t>ΑΠΡΟΒΛΕΠΤΑ (ΜΕ ΤΟ Φ.Π.Α. 23%)</t>
  </si>
  <si>
    <t>ΣΠΡΕΥ ΠΕΠΙΕΣΜΕΝΟΥ ΑΕΡΑ  των 400ml</t>
  </si>
  <si>
    <t>ΜΑΡΚΑΔΟΡΟΙ ΣΤΡΟΓΓΥΛΗ ΜΥΤΗ - 1,5mm (διάφορα χρώμ.)</t>
  </si>
  <si>
    <t>ΝΤΟΣΙΕ ΜΕ ΑΥΤΙΑ ΚΑΙ ΛΑΣΤΙΧΟ 25*35cm ΠΡΕΣΠΑΝ - (διάφ. χρώμ.)</t>
  </si>
  <si>
    <t>ΜΑΡΚΑΔΟΡΟΙ ΛΕΠΤΗΣ ΓΡΑΦΗΣ - 0,4mm (διάφορα χρώμ.)</t>
  </si>
  <si>
    <t>ΜΑΡΚΑΔΟΡΟΣ ΥΠΟΓΡΑΜΜΙΣΕΩΣ ΦΩΣΦΟΡΟΥΧΟΙ (διάφ. χρώμ.)</t>
  </si>
  <si>
    <t>ΧΑΡΤΑΚΙΑ ΣΗΜΕΙΩΣΕΩΝ ΑΥΤΟΚΟΛΛΗΤΑ (5cmX7,5cm) 100 φ.</t>
  </si>
  <si>
    <t>ΧΑΡΤΑΚΙΑ ΣΗΜΕΙΩΣΕΩΝ ΑΥΤΟΚΟΛΛΗΤΑ (7,5cmX7,5cm) 100 φ.</t>
  </si>
  <si>
    <t>ΝΤΟΣΙΕ ΜΕ ΠΤΕΡΥΓΙΑ ΜΑΝΙΛΑ (διάφορα χρώματα)</t>
  </si>
  <si>
    <t>ΚΛΑΣΕΡ ΠΛΑΣΤΙΚΟ 4/32cm (διάφορα χρώματα)</t>
  </si>
  <si>
    <t>ΤΑΜΠΟΝ ΣΦΡΑΓΙΔΩΝ 9*16cm (μεταλλικό καπάκι)</t>
  </si>
  <si>
    <t>ΚΛΑΣΕΡ ΠΛΑΣΤΙΚΟ 8/32cm (διάφορα χρώματα)</t>
  </si>
  <si>
    <t>ΝΤΟΣΙΕ ΑΠΛΟ ΜΑΝΙΛΑ (διάφορα χρώματα)</t>
  </si>
  <si>
    <t>ΣΤΥΛΟ (μακράς διαρκείας,μύτη 1,00mm)</t>
  </si>
  <si>
    <t>ΛΑΣΤΙΧΑΚΙΑ ΑΠΌ ΚΑΟΥΤΣΟΥΚ (διάφορα μεγέθη)</t>
  </si>
  <si>
    <t>ΤΙΜΟΛΟΓΙΟ ΠΡΟΣΦΟΡΑΣ ΟΜΑΔΑ Α'</t>
  </si>
  <si>
    <t xml:space="preserve">                                                               Ο  ΠΡΟΣΦΕΡΩΝ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</si>
</sst>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9">
    <font>
      <sz val="10"/>
      <name val="Arial Greek"/>
      <family val="0"/>
    </font>
    <font>
      <b/>
      <sz val="10"/>
      <name val="Arial Greek"/>
      <family val="2"/>
    </font>
    <font>
      <b/>
      <sz val="11"/>
      <name val="Arial Greek"/>
      <family val="2"/>
    </font>
    <font>
      <sz val="12"/>
      <name val="Arial Greek"/>
      <family val="2"/>
    </font>
    <font>
      <sz val="14"/>
      <name val="Arial Greek"/>
      <family val="0"/>
    </font>
    <font>
      <sz val="11"/>
      <name val="Arial Greek"/>
      <family val="0"/>
    </font>
    <font>
      <sz val="11"/>
      <color indexed="8"/>
      <name val="Arial Greek"/>
      <family val="0"/>
    </font>
    <font>
      <b/>
      <sz val="16"/>
      <name val="Arial Greek"/>
      <family val="2"/>
    </font>
    <font>
      <sz val="16"/>
      <name val="Arial Greek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0" xfId="0" applyFont="1" applyFill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1" fontId="1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1" fontId="0" fillId="2" borderId="1" xfId="0" applyNumberFormat="1" applyFill="1" applyBorder="1" applyAlignment="1">
      <alignment/>
    </xf>
    <xf numFmtId="4" fontId="0" fillId="2" borderId="1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3" borderId="0" xfId="0" applyFill="1" applyAlignment="1">
      <alignment/>
    </xf>
    <xf numFmtId="1" fontId="3" fillId="0" borderId="0" xfId="0" applyNumberFormat="1" applyFont="1" applyAlignment="1">
      <alignment/>
    </xf>
    <xf numFmtId="0" fontId="2" fillId="4" borderId="1" xfId="0" applyFont="1" applyFill="1" applyBorder="1" applyAlignment="1">
      <alignment/>
    </xf>
    <xf numFmtId="1" fontId="2" fillId="4" borderId="1" xfId="0" applyNumberFormat="1" applyFont="1" applyFill="1" applyBorder="1" applyAlignment="1">
      <alignment/>
    </xf>
    <xf numFmtId="164" fontId="2" fillId="4" borderId="1" xfId="0" applyNumberFormat="1" applyFont="1" applyFill="1" applyBorder="1" applyAlignment="1">
      <alignment/>
    </xf>
    <xf numFmtId="4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7" fillId="4" borderId="0" xfId="0" applyFont="1" applyFill="1" applyAlignment="1">
      <alignment/>
    </xf>
    <xf numFmtId="0" fontId="8" fillId="3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1">
      <pane ySplit="5" topLeftCell="BM6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59.375" style="0" bestFit="1" customWidth="1"/>
    <col min="2" max="2" width="24.625" style="0" bestFit="1" customWidth="1"/>
    <col min="3" max="3" width="11.75390625" style="3" customWidth="1"/>
    <col min="4" max="4" width="15.75390625" style="2" bestFit="1" customWidth="1"/>
    <col min="5" max="5" width="8.75390625" style="2" bestFit="1" customWidth="1"/>
  </cols>
  <sheetData>
    <row r="1" ht="12.75">
      <c r="A1" s="1" t="s">
        <v>77</v>
      </c>
    </row>
    <row r="2" ht="12.75">
      <c r="A2" s="1"/>
    </row>
    <row r="3" ht="12.75">
      <c r="A3" s="1" t="s">
        <v>76</v>
      </c>
    </row>
    <row r="4" ht="12.75">
      <c r="A4" s="13"/>
    </row>
    <row r="5" spans="1:5" ht="12.75">
      <c r="A5" s="4" t="s">
        <v>1</v>
      </c>
      <c r="B5" s="4" t="s">
        <v>40</v>
      </c>
      <c r="C5" s="5" t="s">
        <v>2</v>
      </c>
      <c r="D5" s="6" t="s">
        <v>8</v>
      </c>
      <c r="E5" s="6" t="s">
        <v>69</v>
      </c>
    </row>
    <row r="6" spans="1:5" ht="12.75">
      <c r="A6" s="7" t="s">
        <v>41</v>
      </c>
      <c r="B6" s="7" t="s">
        <v>3</v>
      </c>
      <c r="C6" s="8">
        <v>500</v>
      </c>
      <c r="D6" s="9">
        <v>0.75</v>
      </c>
      <c r="E6" s="9">
        <f>C6*D6</f>
        <v>375</v>
      </c>
    </row>
    <row r="7" spans="1:5" ht="12.75">
      <c r="A7" s="7" t="s">
        <v>4</v>
      </c>
      <c r="B7" s="7" t="s">
        <v>3</v>
      </c>
      <c r="C7" s="8">
        <v>400</v>
      </c>
      <c r="D7" s="9">
        <v>1.6</v>
      </c>
      <c r="E7" s="9">
        <f aca="true" t="shared" si="0" ref="E7:E63">C7*D7</f>
        <v>640</v>
      </c>
    </row>
    <row r="8" spans="1:5" ht="12.75">
      <c r="A8" s="7" t="s">
        <v>5</v>
      </c>
      <c r="B8" s="7" t="s">
        <v>3</v>
      </c>
      <c r="C8" s="8">
        <v>200</v>
      </c>
      <c r="D8" s="9">
        <v>1.2</v>
      </c>
      <c r="E8" s="9">
        <f t="shared" si="0"/>
        <v>240</v>
      </c>
    </row>
    <row r="9" spans="1:5" ht="12.75">
      <c r="A9" s="7" t="s">
        <v>42</v>
      </c>
      <c r="B9" s="7" t="s">
        <v>0</v>
      </c>
      <c r="C9" s="8">
        <v>250</v>
      </c>
      <c r="D9" s="9">
        <v>0.51</v>
      </c>
      <c r="E9" s="9">
        <f t="shared" si="0"/>
        <v>127.5</v>
      </c>
    </row>
    <row r="10" spans="1:5" ht="12.75">
      <c r="A10" s="7" t="s">
        <v>43</v>
      </c>
      <c r="B10" s="7" t="s">
        <v>0</v>
      </c>
      <c r="C10" s="8">
        <v>250</v>
      </c>
      <c r="D10" s="9">
        <v>0.51</v>
      </c>
      <c r="E10" s="9">
        <f t="shared" si="0"/>
        <v>127.5</v>
      </c>
    </row>
    <row r="11" spans="1:5" ht="12.75">
      <c r="A11" s="7" t="s">
        <v>44</v>
      </c>
      <c r="B11" s="7" t="s">
        <v>0</v>
      </c>
      <c r="C11" s="8">
        <v>250</v>
      </c>
      <c r="D11" s="9">
        <v>0.51</v>
      </c>
      <c r="E11" s="9">
        <f t="shared" si="0"/>
        <v>127.5</v>
      </c>
    </row>
    <row r="12" spans="1:5" ht="12.75">
      <c r="A12" s="7" t="s">
        <v>45</v>
      </c>
      <c r="B12" s="7" t="s">
        <v>0</v>
      </c>
      <c r="C12" s="8">
        <v>250</v>
      </c>
      <c r="D12" s="9">
        <v>0.51</v>
      </c>
      <c r="E12" s="9">
        <f t="shared" si="0"/>
        <v>127.5</v>
      </c>
    </row>
    <row r="13" spans="1:5" ht="12.75">
      <c r="A13" s="7" t="s">
        <v>46</v>
      </c>
      <c r="B13" s="7" t="s">
        <v>0</v>
      </c>
      <c r="C13" s="8">
        <v>250</v>
      </c>
      <c r="D13" s="9">
        <v>0.22</v>
      </c>
      <c r="E13" s="9">
        <f t="shared" si="0"/>
        <v>55</v>
      </c>
    </row>
    <row r="14" spans="1:5" ht="12.75">
      <c r="A14" s="7" t="s">
        <v>47</v>
      </c>
      <c r="B14" s="7" t="s">
        <v>0</v>
      </c>
      <c r="C14" s="8">
        <v>250</v>
      </c>
      <c r="D14" s="9">
        <v>0.22</v>
      </c>
      <c r="E14" s="9">
        <f t="shared" si="0"/>
        <v>55</v>
      </c>
    </row>
    <row r="15" spans="1:5" ht="12.75">
      <c r="A15" s="7" t="s">
        <v>70</v>
      </c>
      <c r="B15" s="7" t="s">
        <v>0</v>
      </c>
      <c r="C15" s="8">
        <v>250</v>
      </c>
      <c r="D15" s="9">
        <v>0.22</v>
      </c>
      <c r="E15" s="9">
        <f t="shared" si="0"/>
        <v>55</v>
      </c>
    </row>
    <row r="16" spans="1:5" ht="12.75">
      <c r="A16" s="7" t="s">
        <v>48</v>
      </c>
      <c r="B16" s="7" t="s">
        <v>0</v>
      </c>
      <c r="C16" s="8">
        <v>250</v>
      </c>
      <c r="D16" s="9">
        <v>0.22</v>
      </c>
      <c r="E16" s="9">
        <f t="shared" si="0"/>
        <v>55</v>
      </c>
    </row>
    <row r="17" spans="1:5" ht="12.75">
      <c r="A17" s="7" t="s">
        <v>49</v>
      </c>
      <c r="B17" s="7" t="s">
        <v>0</v>
      </c>
      <c r="C17" s="8">
        <v>100</v>
      </c>
      <c r="D17" s="9">
        <v>0.16</v>
      </c>
      <c r="E17" s="9">
        <f t="shared" si="0"/>
        <v>16</v>
      </c>
    </row>
    <row r="18" spans="1:5" ht="12.75">
      <c r="A18" s="7" t="s">
        <v>50</v>
      </c>
      <c r="B18" s="7" t="s">
        <v>0</v>
      </c>
      <c r="C18" s="8">
        <v>100</v>
      </c>
      <c r="D18" s="9">
        <v>0.16</v>
      </c>
      <c r="E18" s="9">
        <f t="shared" si="0"/>
        <v>16</v>
      </c>
    </row>
    <row r="19" spans="1:5" ht="12.75">
      <c r="A19" s="7" t="s">
        <v>71</v>
      </c>
      <c r="B19" s="7" t="s">
        <v>0</v>
      </c>
      <c r="C19" s="8">
        <v>220</v>
      </c>
      <c r="D19" s="9">
        <v>2</v>
      </c>
      <c r="E19" s="9">
        <f t="shared" si="0"/>
        <v>440</v>
      </c>
    </row>
    <row r="20" spans="1:5" ht="12.75">
      <c r="A20" s="7" t="s">
        <v>6</v>
      </c>
      <c r="B20" s="7" t="s">
        <v>0</v>
      </c>
      <c r="C20" s="8">
        <v>15000</v>
      </c>
      <c r="D20" s="9">
        <v>0.02</v>
      </c>
      <c r="E20" s="9">
        <f t="shared" si="0"/>
        <v>300</v>
      </c>
    </row>
    <row r="21" spans="1:5" ht="12.75">
      <c r="A21" s="7" t="s">
        <v>7</v>
      </c>
      <c r="B21" s="7" t="s">
        <v>0</v>
      </c>
      <c r="C21" s="8">
        <v>50</v>
      </c>
      <c r="D21" s="9">
        <v>1.7</v>
      </c>
      <c r="E21" s="9">
        <f t="shared" si="0"/>
        <v>85</v>
      </c>
    </row>
    <row r="22" spans="1:5" ht="12.75">
      <c r="A22" s="7" t="s">
        <v>9</v>
      </c>
      <c r="B22" s="7" t="s">
        <v>0</v>
      </c>
      <c r="C22" s="8">
        <v>150</v>
      </c>
      <c r="D22" s="9">
        <v>0.9</v>
      </c>
      <c r="E22" s="9">
        <f t="shared" si="0"/>
        <v>135</v>
      </c>
    </row>
    <row r="23" spans="1:5" ht="12.75">
      <c r="A23" s="7" t="s">
        <v>10</v>
      </c>
      <c r="B23" s="7" t="s">
        <v>0</v>
      </c>
      <c r="C23" s="8">
        <v>2000</v>
      </c>
      <c r="D23" s="9">
        <v>0.2</v>
      </c>
      <c r="E23" s="9">
        <f t="shared" si="0"/>
        <v>400</v>
      </c>
    </row>
    <row r="24" spans="1:5" ht="12.75">
      <c r="A24" s="7" t="s">
        <v>12</v>
      </c>
      <c r="B24" s="7" t="s">
        <v>0</v>
      </c>
      <c r="C24" s="8">
        <v>400</v>
      </c>
      <c r="D24" s="9">
        <v>0.2</v>
      </c>
      <c r="E24" s="9">
        <f t="shared" si="0"/>
        <v>80</v>
      </c>
    </row>
    <row r="25" spans="1:5" ht="12.75">
      <c r="A25" s="7" t="s">
        <v>11</v>
      </c>
      <c r="B25" s="7" t="s">
        <v>0</v>
      </c>
      <c r="C25" s="8">
        <v>400</v>
      </c>
      <c r="D25" s="9">
        <v>0.2</v>
      </c>
      <c r="E25" s="9">
        <f t="shared" si="0"/>
        <v>80</v>
      </c>
    </row>
    <row r="26" spans="1:5" ht="12.75">
      <c r="A26" s="7" t="s">
        <v>52</v>
      </c>
      <c r="B26" s="7" t="s">
        <v>0</v>
      </c>
      <c r="C26" s="8">
        <v>20</v>
      </c>
      <c r="D26" s="9">
        <v>1.37</v>
      </c>
      <c r="E26" s="9">
        <f t="shared" si="0"/>
        <v>27.400000000000002</v>
      </c>
    </row>
    <row r="27" spans="1:5" ht="12.75">
      <c r="A27" s="7" t="s">
        <v>53</v>
      </c>
      <c r="B27" s="7" t="s">
        <v>0</v>
      </c>
      <c r="C27" s="8">
        <v>10</v>
      </c>
      <c r="D27" s="9">
        <v>0.24</v>
      </c>
      <c r="E27" s="9">
        <f t="shared" si="0"/>
        <v>2.4</v>
      </c>
    </row>
    <row r="28" spans="1:5" ht="12.75">
      <c r="A28" s="7" t="s">
        <v>13</v>
      </c>
      <c r="B28" s="7" t="s">
        <v>0</v>
      </c>
      <c r="C28" s="8">
        <v>200</v>
      </c>
      <c r="D28" s="9">
        <v>1.13</v>
      </c>
      <c r="E28" s="9">
        <f t="shared" si="0"/>
        <v>225.99999999999997</v>
      </c>
    </row>
    <row r="29" spans="1:5" ht="12.75">
      <c r="A29" s="7" t="s">
        <v>14</v>
      </c>
      <c r="B29" s="7" t="s">
        <v>0</v>
      </c>
      <c r="C29" s="8">
        <v>10</v>
      </c>
      <c r="D29" s="9">
        <v>1.66</v>
      </c>
      <c r="E29" s="9">
        <f t="shared" si="0"/>
        <v>16.599999999999998</v>
      </c>
    </row>
    <row r="30" spans="1:5" ht="12.75">
      <c r="A30" s="7" t="s">
        <v>15</v>
      </c>
      <c r="B30" s="7" t="s">
        <v>0</v>
      </c>
      <c r="C30" s="8">
        <v>50</v>
      </c>
      <c r="D30" s="9">
        <v>0.96</v>
      </c>
      <c r="E30" s="9">
        <f t="shared" si="0"/>
        <v>48</v>
      </c>
    </row>
    <row r="31" spans="1:5" ht="12.75">
      <c r="A31" s="7" t="s">
        <v>54</v>
      </c>
      <c r="B31" s="7" t="s">
        <v>0</v>
      </c>
      <c r="C31" s="8">
        <v>100</v>
      </c>
      <c r="D31" s="9">
        <v>0.4</v>
      </c>
      <c r="E31" s="9">
        <f t="shared" si="0"/>
        <v>40</v>
      </c>
    </row>
    <row r="32" spans="1:5" ht="12.75">
      <c r="A32" s="7" t="s">
        <v>55</v>
      </c>
      <c r="B32" s="7" t="s">
        <v>0</v>
      </c>
      <c r="C32" s="8">
        <v>100</v>
      </c>
      <c r="D32" s="9">
        <v>0.4</v>
      </c>
      <c r="E32" s="9">
        <f t="shared" si="0"/>
        <v>40</v>
      </c>
    </row>
    <row r="33" spans="1:5" ht="12.75">
      <c r="A33" s="7" t="s">
        <v>56</v>
      </c>
      <c r="B33" s="7" t="s">
        <v>0</v>
      </c>
      <c r="C33" s="8">
        <v>100</v>
      </c>
      <c r="D33" s="9">
        <v>0.4</v>
      </c>
      <c r="E33" s="9">
        <f t="shared" si="0"/>
        <v>40</v>
      </c>
    </row>
    <row r="34" spans="1:5" ht="12.75">
      <c r="A34" s="7" t="s">
        <v>57</v>
      </c>
      <c r="B34" s="7" t="s">
        <v>0</v>
      </c>
      <c r="C34" s="8">
        <v>100</v>
      </c>
      <c r="D34" s="9">
        <v>0.53</v>
      </c>
      <c r="E34" s="9">
        <f t="shared" si="0"/>
        <v>53</v>
      </c>
    </row>
    <row r="35" spans="1:5" ht="12.75">
      <c r="A35" s="7" t="s">
        <v>58</v>
      </c>
      <c r="B35" s="7" t="s">
        <v>0</v>
      </c>
      <c r="C35" s="8">
        <v>100</v>
      </c>
      <c r="D35" s="9">
        <v>0.53</v>
      </c>
      <c r="E35" s="9">
        <f t="shared" si="0"/>
        <v>53</v>
      </c>
    </row>
    <row r="36" spans="1:5" ht="12.75">
      <c r="A36" s="7" t="s">
        <v>59</v>
      </c>
      <c r="B36" s="7" t="s">
        <v>0</v>
      </c>
      <c r="C36" s="8">
        <v>100</v>
      </c>
      <c r="D36" s="9">
        <v>0.53</v>
      </c>
      <c r="E36" s="9">
        <f t="shared" si="0"/>
        <v>53</v>
      </c>
    </row>
    <row r="37" spans="1:5" ht="12.75">
      <c r="A37" s="7" t="s">
        <v>16</v>
      </c>
      <c r="B37" s="7" t="s">
        <v>0</v>
      </c>
      <c r="C37" s="8">
        <v>10</v>
      </c>
      <c r="D37" s="9">
        <v>4.12</v>
      </c>
      <c r="E37" s="9">
        <f t="shared" si="0"/>
        <v>41.2</v>
      </c>
    </row>
    <row r="38" spans="1:5" ht="12.75">
      <c r="A38" s="7" t="s">
        <v>60</v>
      </c>
      <c r="B38" s="7" t="s">
        <v>0</v>
      </c>
      <c r="C38" s="8">
        <v>5</v>
      </c>
      <c r="D38" s="9">
        <v>12.51</v>
      </c>
      <c r="E38" s="9">
        <f t="shared" si="0"/>
        <v>62.55</v>
      </c>
    </row>
    <row r="39" spans="1:5" ht="12.75">
      <c r="A39" s="7" t="s">
        <v>17</v>
      </c>
      <c r="B39" s="7" t="s">
        <v>61</v>
      </c>
      <c r="C39" s="8">
        <v>5</v>
      </c>
      <c r="D39" s="9">
        <v>1.49</v>
      </c>
      <c r="E39" s="9">
        <f t="shared" si="0"/>
        <v>7.45</v>
      </c>
    </row>
    <row r="40" spans="1:5" ht="12.75">
      <c r="A40" s="7" t="s">
        <v>18</v>
      </c>
      <c r="B40" s="7" t="s">
        <v>61</v>
      </c>
      <c r="C40" s="8">
        <v>5</v>
      </c>
      <c r="D40" s="9">
        <v>1.49</v>
      </c>
      <c r="E40" s="9">
        <f t="shared" si="0"/>
        <v>7.45</v>
      </c>
    </row>
    <row r="41" spans="1:5" ht="12.75">
      <c r="A41" s="7" t="s">
        <v>19</v>
      </c>
      <c r="B41" s="7" t="s">
        <v>62</v>
      </c>
      <c r="C41" s="8">
        <v>500</v>
      </c>
      <c r="D41" s="9">
        <v>0.32</v>
      </c>
      <c r="E41" s="9">
        <f t="shared" si="0"/>
        <v>160</v>
      </c>
    </row>
    <row r="42" spans="1:5" ht="12.75">
      <c r="A42" s="7" t="s">
        <v>20</v>
      </c>
      <c r="B42" s="7" t="s">
        <v>63</v>
      </c>
      <c r="C42" s="8">
        <v>250</v>
      </c>
      <c r="D42" s="9">
        <v>0.32</v>
      </c>
      <c r="E42" s="9">
        <f t="shared" si="0"/>
        <v>80</v>
      </c>
    </row>
    <row r="43" spans="1:5" ht="12.75">
      <c r="A43" s="7" t="s">
        <v>21</v>
      </c>
      <c r="B43" s="7" t="s">
        <v>64</v>
      </c>
      <c r="C43" s="8">
        <v>200</v>
      </c>
      <c r="D43" s="9">
        <v>0.15</v>
      </c>
      <c r="E43" s="9">
        <f t="shared" si="0"/>
        <v>30</v>
      </c>
    </row>
    <row r="44" spans="1:5" ht="12.75">
      <c r="A44" s="7" t="s">
        <v>22</v>
      </c>
      <c r="B44" s="7" t="s">
        <v>64</v>
      </c>
      <c r="C44" s="8">
        <v>200</v>
      </c>
      <c r="D44" s="9">
        <v>0.18</v>
      </c>
      <c r="E44" s="9">
        <f t="shared" si="0"/>
        <v>36</v>
      </c>
    </row>
    <row r="45" spans="1:5" ht="12.75">
      <c r="A45" s="7" t="s">
        <v>23</v>
      </c>
      <c r="B45" s="7" t="s">
        <v>64</v>
      </c>
      <c r="C45" s="8">
        <v>50</v>
      </c>
      <c r="D45" s="9">
        <v>0.36</v>
      </c>
      <c r="E45" s="9">
        <f t="shared" si="0"/>
        <v>18</v>
      </c>
    </row>
    <row r="46" spans="1:5" ht="12.75">
      <c r="A46" s="7" t="s">
        <v>24</v>
      </c>
      <c r="B46" s="7" t="s">
        <v>65</v>
      </c>
      <c r="C46" s="8">
        <v>100</v>
      </c>
      <c r="D46" s="9">
        <v>0.75</v>
      </c>
      <c r="E46" s="9">
        <f t="shared" si="0"/>
        <v>75</v>
      </c>
    </row>
    <row r="47" spans="1:5" ht="12.75">
      <c r="A47" s="7" t="s">
        <v>25</v>
      </c>
      <c r="B47" s="7" t="s">
        <v>65</v>
      </c>
      <c r="C47" s="8">
        <v>100</v>
      </c>
      <c r="D47" s="9">
        <v>0.98</v>
      </c>
      <c r="E47" s="9">
        <f t="shared" si="0"/>
        <v>98</v>
      </c>
    </row>
    <row r="48" spans="1:5" ht="12.75">
      <c r="A48" s="7" t="s">
        <v>26</v>
      </c>
      <c r="B48" s="7" t="s">
        <v>0</v>
      </c>
      <c r="C48" s="8">
        <v>10</v>
      </c>
      <c r="D48" s="9">
        <v>0.49</v>
      </c>
      <c r="E48" s="9">
        <f t="shared" si="0"/>
        <v>4.9</v>
      </c>
    </row>
    <row r="49" spans="1:5" ht="12.75">
      <c r="A49" s="7" t="s">
        <v>27</v>
      </c>
      <c r="B49" s="7" t="s">
        <v>0</v>
      </c>
      <c r="C49" s="8">
        <v>20</v>
      </c>
      <c r="D49" s="9">
        <v>0.26</v>
      </c>
      <c r="E49" s="9">
        <f t="shared" si="0"/>
        <v>5.2</v>
      </c>
    </row>
    <row r="50" spans="1:5" ht="12.75">
      <c r="A50" s="7" t="s">
        <v>28</v>
      </c>
      <c r="B50" s="7" t="s">
        <v>29</v>
      </c>
      <c r="C50" s="8">
        <v>5</v>
      </c>
      <c r="D50" s="9">
        <v>7</v>
      </c>
      <c r="E50" s="9">
        <f t="shared" si="0"/>
        <v>35</v>
      </c>
    </row>
    <row r="51" spans="1:5" ht="12.75">
      <c r="A51" s="7" t="s">
        <v>30</v>
      </c>
      <c r="B51" s="7" t="s">
        <v>0</v>
      </c>
      <c r="C51" s="8">
        <v>300</v>
      </c>
      <c r="D51" s="9">
        <v>0.3</v>
      </c>
      <c r="E51" s="9">
        <f t="shared" si="0"/>
        <v>90</v>
      </c>
    </row>
    <row r="52" spans="1:5" ht="12.75">
      <c r="A52" s="7" t="s">
        <v>31</v>
      </c>
      <c r="B52" s="7" t="s">
        <v>0</v>
      </c>
      <c r="C52" s="8">
        <v>2</v>
      </c>
      <c r="D52" s="9">
        <v>1.91</v>
      </c>
      <c r="E52" s="9">
        <f t="shared" si="0"/>
        <v>3.82</v>
      </c>
    </row>
    <row r="53" spans="1:5" ht="12.75">
      <c r="A53" s="7" t="s">
        <v>32</v>
      </c>
      <c r="B53" s="7" t="s">
        <v>0</v>
      </c>
      <c r="C53" s="8">
        <v>10</v>
      </c>
      <c r="D53" s="9">
        <v>0.54</v>
      </c>
      <c r="E53" s="9">
        <f t="shared" si="0"/>
        <v>5.4</v>
      </c>
    </row>
    <row r="54" spans="1:5" ht="12.75">
      <c r="A54" s="7" t="s">
        <v>33</v>
      </c>
      <c r="B54" s="7" t="s">
        <v>0</v>
      </c>
      <c r="C54" s="8">
        <v>10</v>
      </c>
      <c r="D54" s="9">
        <v>0.54</v>
      </c>
      <c r="E54" s="9">
        <f t="shared" si="0"/>
        <v>5.4</v>
      </c>
    </row>
    <row r="55" spans="1:5" ht="12.75">
      <c r="A55" s="7" t="s">
        <v>34</v>
      </c>
      <c r="B55" s="7" t="s">
        <v>0</v>
      </c>
      <c r="C55" s="8">
        <v>5</v>
      </c>
      <c r="D55" s="9">
        <v>8.76</v>
      </c>
      <c r="E55" s="9">
        <f t="shared" si="0"/>
        <v>43.8</v>
      </c>
    </row>
    <row r="56" spans="1:5" ht="12.75">
      <c r="A56" s="7" t="s">
        <v>67</v>
      </c>
      <c r="B56" s="7" t="s">
        <v>0</v>
      </c>
      <c r="C56" s="8">
        <v>5</v>
      </c>
      <c r="D56" s="9">
        <v>3.03</v>
      </c>
      <c r="E56" s="9">
        <f t="shared" si="0"/>
        <v>15.149999999999999</v>
      </c>
    </row>
    <row r="57" spans="1:5" ht="12.75">
      <c r="A57" s="7" t="s">
        <v>66</v>
      </c>
      <c r="B57" s="7" t="s">
        <v>0</v>
      </c>
      <c r="C57" s="8">
        <v>200</v>
      </c>
      <c r="D57" s="9">
        <v>0.95</v>
      </c>
      <c r="E57" s="9">
        <f t="shared" si="0"/>
        <v>190</v>
      </c>
    </row>
    <row r="58" spans="1:5" ht="12.75">
      <c r="A58" s="7" t="s">
        <v>35</v>
      </c>
      <c r="B58" s="7" t="s">
        <v>0</v>
      </c>
      <c r="C58" s="8">
        <v>20</v>
      </c>
      <c r="D58" s="9">
        <v>0.51</v>
      </c>
      <c r="E58" s="9">
        <f t="shared" si="0"/>
        <v>10.2</v>
      </c>
    </row>
    <row r="59" spans="1:5" ht="12.75">
      <c r="A59" s="7" t="s">
        <v>36</v>
      </c>
      <c r="B59" s="7" t="s">
        <v>0</v>
      </c>
      <c r="C59" s="8">
        <v>20</v>
      </c>
      <c r="D59" s="9">
        <v>0.46</v>
      </c>
      <c r="E59" s="9">
        <f t="shared" si="0"/>
        <v>9.200000000000001</v>
      </c>
    </row>
    <row r="60" spans="1:5" ht="12.75">
      <c r="A60" s="7" t="s">
        <v>37</v>
      </c>
      <c r="B60" s="7" t="s">
        <v>0</v>
      </c>
      <c r="C60" s="8">
        <v>10</v>
      </c>
      <c r="D60" s="9">
        <v>1</v>
      </c>
      <c r="E60" s="9">
        <f t="shared" si="0"/>
        <v>10</v>
      </c>
    </row>
    <row r="61" spans="1:5" ht="12.75">
      <c r="A61" s="7" t="s">
        <v>68</v>
      </c>
      <c r="B61" s="7" t="s">
        <v>0</v>
      </c>
      <c r="C61" s="8">
        <v>10</v>
      </c>
      <c r="D61" s="9">
        <v>0.66</v>
      </c>
      <c r="E61" s="9">
        <f t="shared" si="0"/>
        <v>6.6000000000000005</v>
      </c>
    </row>
    <row r="62" spans="1:5" ht="12.75">
      <c r="A62" s="7" t="s">
        <v>38</v>
      </c>
      <c r="B62" s="7" t="s">
        <v>0</v>
      </c>
      <c r="C62" s="8">
        <v>10</v>
      </c>
      <c r="D62" s="9">
        <v>0.66</v>
      </c>
      <c r="E62" s="9">
        <f t="shared" si="0"/>
        <v>6.6000000000000005</v>
      </c>
    </row>
    <row r="63" spans="1:5" ht="12.75">
      <c r="A63" s="7" t="s">
        <v>39</v>
      </c>
      <c r="B63" s="7" t="s">
        <v>0</v>
      </c>
      <c r="C63" s="8">
        <v>10</v>
      </c>
      <c r="D63" s="9">
        <v>0.66</v>
      </c>
      <c r="E63" s="9">
        <f t="shared" si="0"/>
        <v>6.6000000000000005</v>
      </c>
    </row>
    <row r="64" spans="1:5" ht="12.75">
      <c r="A64" s="4" t="s">
        <v>74</v>
      </c>
      <c r="B64" s="10"/>
      <c r="C64" s="11"/>
      <c r="D64" s="12"/>
      <c r="E64" s="6">
        <f>SUM(E6:E63)</f>
        <v>5199.919999999998</v>
      </c>
    </row>
    <row r="65" spans="1:5" ht="12.75">
      <c r="A65" s="4" t="s">
        <v>51</v>
      </c>
      <c r="B65" s="10"/>
      <c r="C65" s="11"/>
      <c r="D65" s="12"/>
      <c r="E65" s="6">
        <v>490</v>
      </c>
    </row>
    <row r="66" spans="1:5" ht="12.75">
      <c r="A66" s="4" t="s">
        <v>73</v>
      </c>
      <c r="B66" s="10"/>
      <c r="C66" s="11"/>
      <c r="D66" s="12"/>
      <c r="E66" s="6">
        <f>(E64+E65)*23/100</f>
        <v>1308.6815999999997</v>
      </c>
    </row>
    <row r="67" spans="1:5" ht="12.75">
      <c r="A67" s="4" t="s">
        <v>69</v>
      </c>
      <c r="B67" s="10"/>
      <c r="C67" s="11"/>
      <c r="D67" s="12"/>
      <c r="E67" s="6">
        <f>E64+E65+E66</f>
        <v>6998.601599999998</v>
      </c>
    </row>
    <row r="68" spans="1:5" ht="12.75">
      <c r="A68" s="4" t="s">
        <v>72</v>
      </c>
      <c r="B68" s="10"/>
      <c r="C68" s="11"/>
      <c r="D68" s="12"/>
      <c r="E68" s="6">
        <f>7000-E67</f>
        <v>1.3984000000018568</v>
      </c>
    </row>
    <row r="69" spans="1:5" ht="12.75">
      <c r="A69" s="4" t="s">
        <v>75</v>
      </c>
      <c r="B69" s="10"/>
      <c r="C69" s="11"/>
      <c r="D69" s="12"/>
      <c r="E69" s="6">
        <f>E67+E68</f>
        <v>7000</v>
      </c>
    </row>
    <row r="71" spans="1:2" ht="12.75">
      <c r="A71" s="15" t="s">
        <v>83</v>
      </c>
      <c r="B71" s="17" t="s">
        <v>84</v>
      </c>
    </row>
    <row r="72" spans="1:2" ht="12.75">
      <c r="A72" s="15" t="s">
        <v>81</v>
      </c>
      <c r="B72" s="17" t="s">
        <v>85</v>
      </c>
    </row>
    <row r="73" ht="12.75">
      <c r="A73" s="16"/>
    </row>
    <row r="75" spans="1:2" ht="12.75">
      <c r="A75" t="s">
        <v>82</v>
      </c>
      <c r="B75" t="s">
        <v>86</v>
      </c>
    </row>
  </sheetData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2"/>
  <sheetViews>
    <sheetView workbookViewId="0" topLeftCell="A1">
      <pane ySplit="5" topLeftCell="BM51" activePane="bottomLeft" state="frozen"/>
      <selection pane="topLeft" activeCell="A1" sqref="A1"/>
      <selection pane="bottomLeft" activeCell="A63" sqref="A63"/>
    </sheetView>
  </sheetViews>
  <sheetFormatPr defaultColWidth="9.00390625" defaultRowHeight="12.75"/>
  <cols>
    <col min="1" max="1" width="59.375" style="0" bestFit="1" customWidth="1"/>
    <col min="2" max="2" width="24.625" style="0" bestFit="1" customWidth="1"/>
    <col min="3" max="3" width="11.75390625" style="3" customWidth="1"/>
    <col min="4" max="4" width="15.75390625" style="2" bestFit="1" customWidth="1"/>
    <col min="5" max="5" width="8.75390625" style="2" bestFit="1" customWidth="1"/>
  </cols>
  <sheetData>
    <row r="1" ht="12.75">
      <c r="A1" s="1" t="s">
        <v>77</v>
      </c>
    </row>
    <row r="2" ht="12.75">
      <c r="A2" s="1"/>
    </row>
    <row r="3" ht="12.75">
      <c r="A3" s="1" t="s">
        <v>78</v>
      </c>
    </row>
    <row r="4" ht="12.75">
      <c r="A4" s="13"/>
    </row>
    <row r="5" spans="1:5" ht="12.75">
      <c r="A5" s="4" t="s">
        <v>1</v>
      </c>
      <c r="B5" s="4" t="s">
        <v>40</v>
      </c>
      <c r="C5" s="5" t="s">
        <v>2</v>
      </c>
      <c r="D5" s="6" t="s">
        <v>8</v>
      </c>
      <c r="E5" s="6" t="s">
        <v>69</v>
      </c>
    </row>
    <row r="6" spans="1:5" ht="12.75">
      <c r="A6" s="7" t="s">
        <v>41</v>
      </c>
      <c r="B6" s="7" t="s">
        <v>3</v>
      </c>
      <c r="C6" s="8">
        <v>500</v>
      </c>
      <c r="D6" s="9"/>
      <c r="E6" s="9"/>
    </row>
    <row r="7" spans="1:5" ht="12.75">
      <c r="A7" s="7" t="s">
        <v>4</v>
      </c>
      <c r="B7" s="7" t="s">
        <v>3</v>
      </c>
      <c r="C7" s="8">
        <v>400</v>
      </c>
      <c r="D7" s="9"/>
      <c r="E7" s="9"/>
    </row>
    <row r="8" spans="1:5" ht="12.75">
      <c r="A8" s="7" t="s">
        <v>5</v>
      </c>
      <c r="B8" s="7" t="s">
        <v>3</v>
      </c>
      <c r="C8" s="8">
        <v>200</v>
      </c>
      <c r="D8" s="9"/>
      <c r="E8" s="9"/>
    </row>
    <row r="9" spans="1:5" ht="12.75">
      <c r="A9" s="7" t="s">
        <v>42</v>
      </c>
      <c r="B9" s="7" t="s">
        <v>0</v>
      </c>
      <c r="C9" s="8">
        <v>250</v>
      </c>
      <c r="D9" s="9"/>
      <c r="E9" s="9"/>
    </row>
    <row r="10" spans="1:5" ht="12.75">
      <c r="A10" s="7" t="s">
        <v>43</v>
      </c>
      <c r="B10" s="7" t="s">
        <v>0</v>
      </c>
      <c r="C10" s="8">
        <v>250</v>
      </c>
      <c r="D10" s="9"/>
      <c r="E10" s="9"/>
    </row>
    <row r="11" spans="1:5" ht="12.75">
      <c r="A11" s="7" t="s">
        <v>44</v>
      </c>
      <c r="B11" s="7" t="s">
        <v>0</v>
      </c>
      <c r="C11" s="8">
        <v>250</v>
      </c>
      <c r="D11" s="9"/>
      <c r="E11" s="9"/>
    </row>
    <row r="12" spans="1:5" ht="12.75">
      <c r="A12" s="7" t="s">
        <v>45</v>
      </c>
      <c r="B12" s="7" t="s">
        <v>0</v>
      </c>
      <c r="C12" s="8">
        <v>250</v>
      </c>
      <c r="D12" s="9"/>
      <c r="E12" s="9"/>
    </row>
    <row r="13" spans="1:5" ht="12.75">
      <c r="A13" s="7" t="s">
        <v>46</v>
      </c>
      <c r="B13" s="7" t="s">
        <v>0</v>
      </c>
      <c r="C13" s="8">
        <v>250</v>
      </c>
      <c r="D13" s="9"/>
      <c r="E13" s="9"/>
    </row>
    <row r="14" spans="1:5" ht="12.75">
      <c r="A14" s="7" t="s">
        <v>47</v>
      </c>
      <c r="B14" s="7" t="s">
        <v>0</v>
      </c>
      <c r="C14" s="8">
        <v>250</v>
      </c>
      <c r="D14" s="9"/>
      <c r="E14" s="9"/>
    </row>
    <row r="15" spans="1:5" ht="12.75">
      <c r="A15" s="7" t="s">
        <v>70</v>
      </c>
      <c r="B15" s="7" t="s">
        <v>0</v>
      </c>
      <c r="C15" s="8">
        <v>250</v>
      </c>
      <c r="D15" s="9"/>
      <c r="E15" s="9"/>
    </row>
    <row r="16" spans="1:5" ht="12.75">
      <c r="A16" s="7" t="s">
        <v>48</v>
      </c>
      <c r="B16" s="7" t="s">
        <v>0</v>
      </c>
      <c r="C16" s="8">
        <v>250</v>
      </c>
      <c r="D16" s="9"/>
      <c r="E16" s="9"/>
    </row>
    <row r="17" spans="1:5" ht="12.75">
      <c r="A17" s="7" t="s">
        <v>49</v>
      </c>
      <c r="B17" s="7" t="s">
        <v>0</v>
      </c>
      <c r="C17" s="8">
        <v>100</v>
      </c>
      <c r="D17" s="9"/>
      <c r="E17" s="9"/>
    </row>
    <row r="18" spans="1:5" ht="12.75">
      <c r="A18" s="7" t="s">
        <v>50</v>
      </c>
      <c r="B18" s="7" t="s">
        <v>0</v>
      </c>
      <c r="C18" s="8">
        <v>100</v>
      </c>
      <c r="D18" s="9"/>
      <c r="E18" s="9"/>
    </row>
    <row r="19" spans="1:5" ht="12.75">
      <c r="A19" s="7" t="s">
        <v>71</v>
      </c>
      <c r="B19" s="7" t="s">
        <v>0</v>
      </c>
      <c r="C19" s="8">
        <v>220</v>
      </c>
      <c r="D19" s="9"/>
      <c r="E19" s="9"/>
    </row>
    <row r="20" spans="1:5" ht="12.75">
      <c r="A20" s="7" t="s">
        <v>6</v>
      </c>
      <c r="B20" s="7" t="s">
        <v>0</v>
      </c>
      <c r="C20" s="8">
        <v>15000</v>
      </c>
      <c r="D20" s="9"/>
      <c r="E20" s="9"/>
    </row>
    <row r="21" spans="1:5" ht="12.75">
      <c r="A21" s="7" t="s">
        <v>7</v>
      </c>
      <c r="B21" s="7" t="s">
        <v>0</v>
      </c>
      <c r="C21" s="8">
        <v>50</v>
      </c>
      <c r="D21" s="9"/>
      <c r="E21" s="9"/>
    </row>
    <row r="22" spans="1:5" ht="12.75">
      <c r="A22" s="7" t="s">
        <v>9</v>
      </c>
      <c r="B22" s="7" t="s">
        <v>0</v>
      </c>
      <c r="C22" s="8">
        <v>150</v>
      </c>
      <c r="D22" s="9"/>
      <c r="E22" s="9"/>
    </row>
    <row r="23" spans="1:5" ht="12.75">
      <c r="A23" s="7" t="s">
        <v>10</v>
      </c>
      <c r="B23" s="7" t="s">
        <v>0</v>
      </c>
      <c r="C23" s="8">
        <v>2000</v>
      </c>
      <c r="D23" s="9"/>
      <c r="E23" s="9"/>
    </row>
    <row r="24" spans="1:5" ht="12.75">
      <c r="A24" s="7" t="s">
        <v>12</v>
      </c>
      <c r="B24" s="7" t="s">
        <v>0</v>
      </c>
      <c r="C24" s="8">
        <v>400</v>
      </c>
      <c r="D24" s="9"/>
      <c r="E24" s="9"/>
    </row>
    <row r="25" spans="1:5" ht="12.75">
      <c r="A25" s="7" t="s">
        <v>11</v>
      </c>
      <c r="B25" s="7" t="s">
        <v>0</v>
      </c>
      <c r="C25" s="8">
        <v>400</v>
      </c>
      <c r="D25" s="9"/>
      <c r="E25" s="9"/>
    </row>
    <row r="26" spans="1:5" ht="12.75">
      <c r="A26" s="7" t="s">
        <v>52</v>
      </c>
      <c r="B26" s="7" t="s">
        <v>0</v>
      </c>
      <c r="C26" s="8">
        <v>20</v>
      </c>
      <c r="D26" s="9"/>
      <c r="E26" s="9"/>
    </row>
    <row r="27" spans="1:5" ht="12.75">
      <c r="A27" s="7" t="s">
        <v>53</v>
      </c>
      <c r="B27" s="7" t="s">
        <v>0</v>
      </c>
      <c r="C27" s="8">
        <v>10</v>
      </c>
      <c r="D27" s="9"/>
      <c r="E27" s="9"/>
    </row>
    <row r="28" spans="1:5" ht="12.75">
      <c r="A28" s="7" t="s">
        <v>13</v>
      </c>
      <c r="B28" s="7" t="s">
        <v>0</v>
      </c>
      <c r="C28" s="8">
        <v>200</v>
      </c>
      <c r="D28" s="9"/>
      <c r="E28" s="9"/>
    </row>
    <row r="29" spans="1:5" ht="12.75">
      <c r="A29" s="7" t="s">
        <v>14</v>
      </c>
      <c r="B29" s="7" t="s">
        <v>0</v>
      </c>
      <c r="C29" s="8">
        <v>10</v>
      </c>
      <c r="D29" s="9"/>
      <c r="E29" s="9"/>
    </row>
    <row r="30" spans="1:5" ht="12.75">
      <c r="A30" s="7" t="s">
        <v>15</v>
      </c>
      <c r="B30" s="7" t="s">
        <v>0</v>
      </c>
      <c r="C30" s="8">
        <v>50</v>
      </c>
      <c r="D30" s="9"/>
      <c r="E30" s="9"/>
    </row>
    <row r="31" spans="1:5" ht="12.75">
      <c r="A31" s="7" t="s">
        <v>54</v>
      </c>
      <c r="B31" s="7" t="s">
        <v>0</v>
      </c>
      <c r="C31" s="8">
        <v>100</v>
      </c>
      <c r="D31" s="9"/>
      <c r="E31" s="9"/>
    </row>
    <row r="32" spans="1:5" ht="12.75">
      <c r="A32" s="7" t="s">
        <v>55</v>
      </c>
      <c r="B32" s="7" t="s">
        <v>0</v>
      </c>
      <c r="C32" s="8">
        <v>100</v>
      </c>
      <c r="D32" s="9"/>
      <c r="E32" s="9"/>
    </row>
    <row r="33" spans="1:5" ht="12.75">
      <c r="A33" s="7" t="s">
        <v>56</v>
      </c>
      <c r="B33" s="7" t="s">
        <v>0</v>
      </c>
      <c r="C33" s="8">
        <v>100</v>
      </c>
      <c r="D33" s="9"/>
      <c r="E33" s="9"/>
    </row>
    <row r="34" spans="1:5" ht="12.75">
      <c r="A34" s="7" t="s">
        <v>57</v>
      </c>
      <c r="B34" s="7" t="s">
        <v>0</v>
      </c>
      <c r="C34" s="8">
        <v>100</v>
      </c>
      <c r="D34" s="9"/>
      <c r="E34" s="9"/>
    </row>
    <row r="35" spans="1:5" ht="12.75">
      <c r="A35" s="7" t="s">
        <v>58</v>
      </c>
      <c r="B35" s="7" t="s">
        <v>0</v>
      </c>
      <c r="C35" s="8">
        <v>100</v>
      </c>
      <c r="D35" s="9"/>
      <c r="E35" s="9"/>
    </row>
    <row r="36" spans="1:5" ht="12.75">
      <c r="A36" s="7" t="s">
        <v>59</v>
      </c>
      <c r="B36" s="7" t="s">
        <v>0</v>
      </c>
      <c r="C36" s="8">
        <v>100</v>
      </c>
      <c r="D36" s="9"/>
      <c r="E36" s="9"/>
    </row>
    <row r="37" spans="1:5" ht="12.75">
      <c r="A37" s="7" t="s">
        <v>16</v>
      </c>
      <c r="B37" s="7" t="s">
        <v>0</v>
      </c>
      <c r="C37" s="8">
        <v>10</v>
      </c>
      <c r="D37" s="9"/>
      <c r="E37" s="9"/>
    </row>
    <row r="38" spans="1:5" ht="12.75">
      <c r="A38" s="7" t="s">
        <v>60</v>
      </c>
      <c r="B38" s="7" t="s">
        <v>0</v>
      </c>
      <c r="C38" s="8">
        <v>5</v>
      </c>
      <c r="D38" s="9"/>
      <c r="E38" s="9"/>
    </row>
    <row r="39" spans="1:5" ht="12.75">
      <c r="A39" s="7" t="s">
        <v>17</v>
      </c>
      <c r="B39" s="7" t="s">
        <v>61</v>
      </c>
      <c r="C39" s="8">
        <v>5</v>
      </c>
      <c r="D39" s="9"/>
      <c r="E39" s="9"/>
    </row>
    <row r="40" spans="1:5" ht="12.75">
      <c r="A40" s="7" t="s">
        <v>18</v>
      </c>
      <c r="B40" s="7" t="s">
        <v>61</v>
      </c>
      <c r="C40" s="8">
        <v>5</v>
      </c>
      <c r="D40" s="9"/>
      <c r="E40" s="9"/>
    </row>
    <row r="41" spans="1:5" ht="12.75">
      <c r="A41" s="7" t="s">
        <v>19</v>
      </c>
      <c r="B41" s="7" t="s">
        <v>62</v>
      </c>
      <c r="C41" s="8">
        <v>500</v>
      </c>
      <c r="D41" s="9"/>
      <c r="E41" s="9"/>
    </row>
    <row r="42" spans="1:5" ht="12.75">
      <c r="A42" s="7" t="s">
        <v>20</v>
      </c>
      <c r="B42" s="7" t="s">
        <v>63</v>
      </c>
      <c r="C42" s="8">
        <v>250</v>
      </c>
      <c r="D42" s="9"/>
      <c r="E42" s="9"/>
    </row>
    <row r="43" spans="1:5" ht="12.75">
      <c r="A43" s="7" t="s">
        <v>21</v>
      </c>
      <c r="B43" s="7" t="s">
        <v>64</v>
      </c>
      <c r="C43" s="8">
        <v>200</v>
      </c>
      <c r="D43" s="9"/>
      <c r="E43" s="9"/>
    </row>
    <row r="44" spans="1:5" ht="12.75">
      <c r="A44" s="7" t="s">
        <v>22</v>
      </c>
      <c r="B44" s="7" t="s">
        <v>64</v>
      </c>
      <c r="C44" s="8">
        <v>200</v>
      </c>
      <c r="D44" s="9"/>
      <c r="E44" s="9"/>
    </row>
    <row r="45" spans="1:5" ht="12.75">
      <c r="A45" s="7" t="s">
        <v>23</v>
      </c>
      <c r="B45" s="7" t="s">
        <v>64</v>
      </c>
      <c r="C45" s="8">
        <v>50</v>
      </c>
      <c r="D45" s="9"/>
      <c r="E45" s="9"/>
    </row>
    <row r="46" spans="1:5" ht="12.75">
      <c r="A46" s="7" t="s">
        <v>24</v>
      </c>
      <c r="B46" s="7" t="s">
        <v>65</v>
      </c>
      <c r="C46" s="8">
        <v>100</v>
      </c>
      <c r="D46" s="9"/>
      <c r="E46" s="9"/>
    </row>
    <row r="47" spans="1:5" ht="12.75">
      <c r="A47" s="7" t="s">
        <v>25</v>
      </c>
      <c r="B47" s="7" t="s">
        <v>65</v>
      </c>
      <c r="C47" s="8">
        <v>100</v>
      </c>
      <c r="D47" s="9"/>
      <c r="E47" s="9"/>
    </row>
    <row r="48" spans="1:5" ht="12.75">
      <c r="A48" s="7" t="s">
        <v>26</v>
      </c>
      <c r="B48" s="7" t="s">
        <v>0</v>
      </c>
      <c r="C48" s="8">
        <v>10</v>
      </c>
      <c r="D48" s="9"/>
      <c r="E48" s="9"/>
    </row>
    <row r="49" spans="1:5" ht="12.75">
      <c r="A49" s="7" t="s">
        <v>27</v>
      </c>
      <c r="B49" s="7" t="s">
        <v>0</v>
      </c>
      <c r="C49" s="8">
        <v>20</v>
      </c>
      <c r="D49" s="9"/>
      <c r="E49" s="9"/>
    </row>
    <row r="50" spans="1:5" ht="12.75">
      <c r="A50" s="7" t="s">
        <v>28</v>
      </c>
      <c r="B50" s="7" t="s">
        <v>29</v>
      </c>
      <c r="C50" s="8">
        <v>5</v>
      </c>
      <c r="D50" s="9"/>
      <c r="E50" s="9"/>
    </row>
    <row r="51" spans="1:5" ht="12.75">
      <c r="A51" s="7" t="s">
        <v>30</v>
      </c>
      <c r="B51" s="7" t="s">
        <v>0</v>
      </c>
      <c r="C51" s="8">
        <v>300</v>
      </c>
      <c r="D51" s="9"/>
      <c r="E51" s="9"/>
    </row>
    <row r="52" spans="1:5" ht="12.75">
      <c r="A52" s="7" t="s">
        <v>31</v>
      </c>
      <c r="B52" s="7" t="s">
        <v>0</v>
      </c>
      <c r="C52" s="8">
        <v>2</v>
      </c>
      <c r="D52" s="9"/>
      <c r="E52" s="9"/>
    </row>
    <row r="53" spans="1:5" ht="12.75">
      <c r="A53" s="7" t="s">
        <v>32</v>
      </c>
      <c r="B53" s="7" t="s">
        <v>0</v>
      </c>
      <c r="C53" s="8">
        <v>10</v>
      </c>
      <c r="D53" s="9"/>
      <c r="E53" s="9"/>
    </row>
    <row r="54" spans="1:5" ht="12.75">
      <c r="A54" s="7" t="s">
        <v>33</v>
      </c>
      <c r="B54" s="7" t="s">
        <v>0</v>
      </c>
      <c r="C54" s="8">
        <v>10</v>
      </c>
      <c r="D54" s="9"/>
      <c r="E54" s="9"/>
    </row>
    <row r="55" spans="1:5" ht="12.75">
      <c r="A55" s="7" t="s">
        <v>34</v>
      </c>
      <c r="B55" s="7" t="s">
        <v>0</v>
      </c>
      <c r="C55" s="8">
        <v>5</v>
      </c>
      <c r="D55" s="9"/>
      <c r="E55" s="9"/>
    </row>
    <row r="56" spans="1:5" ht="12.75">
      <c r="A56" s="7" t="s">
        <v>67</v>
      </c>
      <c r="B56" s="7" t="s">
        <v>0</v>
      </c>
      <c r="C56" s="8">
        <v>5</v>
      </c>
      <c r="D56" s="9"/>
      <c r="E56" s="9"/>
    </row>
    <row r="57" spans="1:5" ht="12.75">
      <c r="A57" s="7" t="s">
        <v>66</v>
      </c>
      <c r="B57" s="7" t="s">
        <v>0</v>
      </c>
      <c r="C57" s="8">
        <v>200</v>
      </c>
      <c r="D57" s="9"/>
      <c r="E57" s="9"/>
    </row>
    <row r="58" spans="1:5" ht="12.75">
      <c r="A58" s="7" t="s">
        <v>35</v>
      </c>
      <c r="B58" s="7" t="s">
        <v>0</v>
      </c>
      <c r="C58" s="8">
        <v>20</v>
      </c>
      <c r="D58" s="9"/>
      <c r="E58" s="9"/>
    </row>
    <row r="59" spans="1:5" ht="12.75">
      <c r="A59" s="7" t="s">
        <v>36</v>
      </c>
      <c r="B59" s="7" t="s">
        <v>0</v>
      </c>
      <c r="C59" s="8">
        <v>20</v>
      </c>
      <c r="D59" s="9"/>
      <c r="E59" s="9"/>
    </row>
    <row r="60" spans="1:5" ht="12.75">
      <c r="A60" s="7" t="s">
        <v>37</v>
      </c>
      <c r="B60" s="7" t="s">
        <v>0</v>
      </c>
      <c r="C60" s="8">
        <v>10</v>
      </c>
      <c r="D60" s="9"/>
      <c r="E60" s="9"/>
    </row>
    <row r="61" spans="1:5" ht="12.75">
      <c r="A61" s="7" t="s">
        <v>68</v>
      </c>
      <c r="B61" s="7" t="s">
        <v>0</v>
      </c>
      <c r="C61" s="8">
        <v>10</v>
      </c>
      <c r="D61" s="9"/>
      <c r="E61" s="9"/>
    </row>
    <row r="62" spans="1:5" ht="12.75">
      <c r="A62" s="7" t="s">
        <v>38</v>
      </c>
      <c r="B62" s="7" t="s">
        <v>0</v>
      </c>
      <c r="C62" s="8">
        <v>10</v>
      </c>
      <c r="D62" s="9"/>
      <c r="E62" s="9"/>
    </row>
    <row r="63" spans="1:5" ht="12.75">
      <c r="A63" s="7" t="s">
        <v>39</v>
      </c>
      <c r="B63" s="7" t="s">
        <v>0</v>
      </c>
      <c r="C63" s="8">
        <v>10</v>
      </c>
      <c r="D63" s="9"/>
      <c r="E63" s="9"/>
    </row>
    <row r="64" spans="1:5" ht="12.75">
      <c r="A64" s="4" t="s">
        <v>74</v>
      </c>
      <c r="B64" s="10"/>
      <c r="C64" s="11"/>
      <c r="D64" s="12"/>
      <c r="E64" s="6"/>
    </row>
    <row r="65" spans="1:5" ht="12.75">
      <c r="A65" s="4" t="s">
        <v>51</v>
      </c>
      <c r="B65" s="10"/>
      <c r="C65" s="11"/>
      <c r="D65" s="12"/>
      <c r="E65" s="6">
        <v>490</v>
      </c>
    </row>
    <row r="66" spans="1:5" ht="12.75">
      <c r="A66" s="4" t="s">
        <v>73</v>
      </c>
      <c r="B66" s="10"/>
      <c r="C66" s="11"/>
      <c r="D66" s="12"/>
      <c r="E66" s="6"/>
    </row>
    <row r="67" spans="1:5" ht="12.75">
      <c r="A67" s="4" t="s">
        <v>69</v>
      </c>
      <c r="B67" s="10"/>
      <c r="C67" s="11"/>
      <c r="D67" s="12"/>
      <c r="E67" s="6"/>
    </row>
    <row r="68" spans="1:5" ht="12.75">
      <c r="A68" s="4" t="s">
        <v>72</v>
      </c>
      <c r="B68" s="10"/>
      <c r="C68" s="11"/>
      <c r="D68" s="12"/>
      <c r="E68" s="6"/>
    </row>
    <row r="69" spans="1:5" ht="12.75">
      <c r="A69" s="4" t="s">
        <v>75</v>
      </c>
      <c r="B69" s="10"/>
      <c r="C69" s="11"/>
      <c r="D69" s="12"/>
      <c r="E69" s="6"/>
    </row>
    <row r="72" spans="1:2" ht="12.75">
      <c r="A72" s="14" t="s">
        <v>80</v>
      </c>
      <c r="B72" t="s">
        <v>79</v>
      </c>
    </row>
  </sheetData>
  <printOptions/>
  <pageMargins left="0.75" right="0.75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22">
      <selection activeCell="C18" sqref="C18"/>
    </sheetView>
  </sheetViews>
  <sheetFormatPr defaultColWidth="9.00390625" defaultRowHeight="12.75"/>
  <cols>
    <col min="1" max="1" width="64.375" style="0" customWidth="1"/>
    <col min="2" max="2" width="18.625" style="0" customWidth="1"/>
    <col min="3" max="3" width="12.625" style="3" customWidth="1"/>
    <col min="4" max="4" width="12.125" style="18" customWidth="1"/>
    <col min="5" max="5" width="10.25390625" style="2" customWidth="1"/>
  </cols>
  <sheetData>
    <row r="1" ht="20.25">
      <c r="A1" s="37" t="s">
        <v>138</v>
      </c>
    </row>
    <row r="2" ht="12.75">
      <c r="A2" s="19"/>
    </row>
    <row r="3" spans="1:5" ht="15">
      <c r="A3" s="21" t="s">
        <v>1</v>
      </c>
      <c r="B3" s="21" t="s">
        <v>97</v>
      </c>
      <c r="C3" s="22" t="s">
        <v>2</v>
      </c>
      <c r="D3" s="23" t="s">
        <v>111</v>
      </c>
      <c r="E3" s="24" t="s">
        <v>69</v>
      </c>
    </row>
    <row r="4" spans="1:5" s="16" customFormat="1" ht="14.25">
      <c r="A4" s="30" t="s">
        <v>131</v>
      </c>
      <c r="B4" s="32" t="s">
        <v>0</v>
      </c>
      <c r="C4" s="33">
        <v>1000</v>
      </c>
      <c r="D4" s="34"/>
      <c r="E4" s="35"/>
    </row>
    <row r="5" spans="1:5" s="16" customFormat="1" ht="14.25">
      <c r="A5" s="30" t="s">
        <v>135</v>
      </c>
      <c r="B5" s="32" t="s">
        <v>0</v>
      </c>
      <c r="C5" s="33">
        <v>500</v>
      </c>
      <c r="D5" s="34"/>
      <c r="E5" s="35"/>
    </row>
    <row r="6" spans="1:5" s="16" customFormat="1" ht="14.25">
      <c r="A6" s="30" t="s">
        <v>94</v>
      </c>
      <c r="B6" s="32" t="s">
        <v>0</v>
      </c>
      <c r="C6" s="33">
        <v>15000</v>
      </c>
      <c r="D6" s="34"/>
      <c r="E6" s="35"/>
    </row>
    <row r="7" spans="1:5" s="16" customFormat="1" ht="14.25">
      <c r="A7" s="30" t="s">
        <v>130</v>
      </c>
      <c r="B7" s="32" t="s">
        <v>0</v>
      </c>
      <c r="C7" s="33">
        <v>100</v>
      </c>
      <c r="D7" s="34"/>
      <c r="E7" s="35"/>
    </row>
    <row r="8" spans="1:5" s="16" customFormat="1" ht="14.25">
      <c r="A8" s="30" t="s">
        <v>129</v>
      </c>
      <c r="B8" s="32" t="s">
        <v>0</v>
      </c>
      <c r="C8" s="33">
        <v>100</v>
      </c>
      <c r="D8" s="34"/>
      <c r="E8" s="35"/>
    </row>
    <row r="9" spans="1:5" s="16" customFormat="1" ht="14.25">
      <c r="A9" s="30" t="s">
        <v>96</v>
      </c>
      <c r="B9" s="32" t="s">
        <v>0</v>
      </c>
      <c r="C9" s="33">
        <v>10</v>
      </c>
      <c r="D9" s="34"/>
      <c r="E9" s="35"/>
    </row>
    <row r="10" spans="1:5" s="16" customFormat="1" ht="14.25">
      <c r="A10" s="30" t="s">
        <v>95</v>
      </c>
      <c r="B10" s="32" t="s">
        <v>0</v>
      </c>
      <c r="C10" s="33">
        <v>50</v>
      </c>
      <c r="D10" s="34"/>
      <c r="E10" s="35"/>
    </row>
    <row r="11" spans="1:5" s="16" customFormat="1" ht="14.25">
      <c r="A11" s="30" t="s">
        <v>90</v>
      </c>
      <c r="B11" s="32" t="s">
        <v>0</v>
      </c>
      <c r="C11" s="33">
        <v>20</v>
      </c>
      <c r="D11" s="34"/>
      <c r="E11" s="35"/>
    </row>
    <row r="12" spans="1:5" s="16" customFormat="1" ht="14.25">
      <c r="A12" s="30" t="s">
        <v>107</v>
      </c>
      <c r="B12" s="32" t="s">
        <v>0</v>
      </c>
      <c r="C12" s="33">
        <v>5</v>
      </c>
      <c r="D12" s="34"/>
      <c r="E12" s="35"/>
    </row>
    <row r="13" spans="1:5" s="16" customFormat="1" ht="14.25">
      <c r="A13" s="30" t="s">
        <v>136</v>
      </c>
      <c r="B13" s="32" t="s">
        <v>0</v>
      </c>
      <c r="C13" s="33">
        <v>1000</v>
      </c>
      <c r="D13" s="34"/>
      <c r="E13" s="35"/>
    </row>
    <row r="14" spans="1:5" s="16" customFormat="1" ht="14.25">
      <c r="A14" s="30" t="s">
        <v>137</v>
      </c>
      <c r="B14" s="32" t="s">
        <v>29</v>
      </c>
      <c r="C14" s="33">
        <v>5</v>
      </c>
      <c r="D14" s="34"/>
      <c r="E14" s="35"/>
    </row>
    <row r="15" spans="1:5" s="16" customFormat="1" ht="14.25">
      <c r="A15" s="30" t="s">
        <v>116</v>
      </c>
      <c r="B15" s="32" t="s">
        <v>0</v>
      </c>
      <c r="C15" s="33">
        <v>20</v>
      </c>
      <c r="D15" s="34"/>
      <c r="E15" s="35"/>
    </row>
    <row r="16" spans="1:5" s="16" customFormat="1" ht="14.25">
      <c r="A16" s="30" t="s">
        <v>114</v>
      </c>
      <c r="B16" s="32" t="s">
        <v>115</v>
      </c>
      <c r="C16" s="33">
        <v>100</v>
      </c>
      <c r="D16" s="34"/>
      <c r="E16" s="35"/>
    </row>
    <row r="17" spans="1:5" s="16" customFormat="1" ht="14.25">
      <c r="A17" s="30" t="s">
        <v>91</v>
      </c>
      <c r="B17" s="32" t="s">
        <v>0</v>
      </c>
      <c r="C17" s="33">
        <v>50</v>
      </c>
      <c r="D17" s="34"/>
      <c r="E17" s="35"/>
    </row>
    <row r="18" spans="1:5" s="16" customFormat="1" ht="14.25">
      <c r="A18" s="30" t="s">
        <v>98</v>
      </c>
      <c r="B18" s="32" t="s">
        <v>0</v>
      </c>
      <c r="C18" s="33">
        <v>60</v>
      </c>
      <c r="D18" s="34"/>
      <c r="E18" s="35"/>
    </row>
    <row r="19" spans="1:5" s="16" customFormat="1" ht="14.25">
      <c r="A19" s="30" t="s">
        <v>102</v>
      </c>
      <c r="B19" s="32" t="s">
        <v>0</v>
      </c>
      <c r="C19" s="33">
        <v>150</v>
      </c>
      <c r="D19" s="34"/>
      <c r="E19" s="35"/>
    </row>
    <row r="20" spans="1:5" s="16" customFormat="1" ht="14.25">
      <c r="A20" s="30" t="s">
        <v>101</v>
      </c>
      <c r="B20" s="32" t="s">
        <v>0</v>
      </c>
      <c r="C20" s="33">
        <v>10</v>
      </c>
      <c r="D20" s="34"/>
      <c r="E20" s="35"/>
    </row>
    <row r="21" spans="1:5" s="16" customFormat="1" ht="14.25">
      <c r="A21" s="30" t="s">
        <v>99</v>
      </c>
      <c r="B21" s="32" t="s">
        <v>0</v>
      </c>
      <c r="C21" s="33">
        <v>10</v>
      </c>
      <c r="D21" s="34"/>
      <c r="E21" s="35"/>
    </row>
    <row r="22" spans="1:5" s="16" customFormat="1" ht="14.25">
      <c r="A22" s="30" t="s">
        <v>87</v>
      </c>
      <c r="B22" s="32" t="s">
        <v>0</v>
      </c>
      <c r="C22" s="33">
        <v>20</v>
      </c>
      <c r="D22" s="34"/>
      <c r="E22" s="35"/>
    </row>
    <row r="23" spans="1:5" s="16" customFormat="1" ht="14.25">
      <c r="A23" s="30" t="s">
        <v>110</v>
      </c>
      <c r="B23" s="32" t="s">
        <v>0</v>
      </c>
      <c r="C23" s="36">
        <v>500</v>
      </c>
      <c r="D23" s="34"/>
      <c r="E23" s="35"/>
    </row>
    <row r="24" spans="1:5" s="16" customFormat="1" ht="14.25">
      <c r="A24" s="30" t="s">
        <v>109</v>
      </c>
      <c r="B24" s="32" t="s">
        <v>0</v>
      </c>
      <c r="C24" s="33">
        <v>7000</v>
      </c>
      <c r="D24" s="34"/>
      <c r="E24" s="35"/>
    </row>
    <row r="25" spans="1:5" s="16" customFormat="1" ht="14.25">
      <c r="A25" s="30" t="s">
        <v>89</v>
      </c>
      <c r="B25" s="32" t="s">
        <v>0</v>
      </c>
      <c r="C25" s="33">
        <v>50</v>
      </c>
      <c r="D25" s="34"/>
      <c r="E25" s="35"/>
    </row>
    <row r="26" spans="1:5" s="16" customFormat="1" ht="14.25">
      <c r="A26" s="30" t="s">
        <v>92</v>
      </c>
      <c r="B26" s="32" t="s">
        <v>61</v>
      </c>
      <c r="C26" s="33">
        <v>5</v>
      </c>
      <c r="D26" s="34"/>
      <c r="E26" s="35"/>
    </row>
    <row r="27" spans="1:5" s="16" customFormat="1" ht="14.25">
      <c r="A27" s="30" t="s">
        <v>93</v>
      </c>
      <c r="B27" s="32" t="s">
        <v>61</v>
      </c>
      <c r="C27" s="33">
        <v>5</v>
      </c>
      <c r="D27" s="34"/>
      <c r="E27" s="35"/>
    </row>
    <row r="28" spans="1:5" s="16" customFormat="1" ht="14.25">
      <c r="A28" s="30" t="s">
        <v>20</v>
      </c>
      <c r="B28" s="32" t="s">
        <v>122</v>
      </c>
      <c r="C28" s="33">
        <v>100</v>
      </c>
      <c r="D28" s="34"/>
      <c r="E28" s="35"/>
    </row>
    <row r="29" spans="1:5" s="16" customFormat="1" ht="14.25">
      <c r="A29" s="30" t="s">
        <v>21</v>
      </c>
      <c r="B29" s="32" t="s">
        <v>121</v>
      </c>
      <c r="C29" s="33">
        <v>100</v>
      </c>
      <c r="D29" s="34"/>
      <c r="E29" s="35"/>
    </row>
    <row r="30" spans="1:5" s="16" customFormat="1" ht="14.25">
      <c r="A30" s="30" t="s">
        <v>100</v>
      </c>
      <c r="B30" s="32" t="s">
        <v>121</v>
      </c>
      <c r="C30" s="33">
        <v>150</v>
      </c>
      <c r="D30" s="34"/>
      <c r="E30" s="35"/>
    </row>
    <row r="31" spans="1:5" s="16" customFormat="1" ht="14.25">
      <c r="A31" s="30" t="s">
        <v>23</v>
      </c>
      <c r="B31" s="32" t="s">
        <v>121</v>
      </c>
      <c r="C31" s="33">
        <v>30</v>
      </c>
      <c r="D31" s="34"/>
      <c r="E31" s="35"/>
    </row>
    <row r="32" spans="1:5" s="16" customFormat="1" ht="14.25">
      <c r="A32" s="30" t="s">
        <v>103</v>
      </c>
      <c r="B32" s="32" t="s">
        <v>0</v>
      </c>
      <c r="C32" s="33">
        <v>200</v>
      </c>
      <c r="D32" s="34"/>
      <c r="E32" s="35"/>
    </row>
    <row r="33" spans="1:5" s="16" customFormat="1" ht="14.25">
      <c r="A33" s="30" t="s">
        <v>31</v>
      </c>
      <c r="B33" s="32" t="s">
        <v>0</v>
      </c>
      <c r="C33" s="33">
        <v>1</v>
      </c>
      <c r="D33" s="34"/>
      <c r="E33" s="35"/>
    </row>
    <row r="34" spans="1:5" s="16" customFormat="1" ht="14.25">
      <c r="A34" s="31" t="s">
        <v>88</v>
      </c>
      <c r="B34" s="32" t="s">
        <v>0</v>
      </c>
      <c r="C34" s="33">
        <v>10</v>
      </c>
      <c r="D34" s="34"/>
      <c r="E34" s="35"/>
    </row>
    <row r="35" spans="1:5" s="16" customFormat="1" ht="14.25">
      <c r="A35" s="31" t="s">
        <v>108</v>
      </c>
      <c r="B35" s="32" t="s">
        <v>0</v>
      </c>
      <c r="C35" s="33">
        <v>5</v>
      </c>
      <c r="D35" s="34"/>
      <c r="E35" s="35"/>
    </row>
    <row r="36" spans="1:5" s="16" customFormat="1" ht="14.25">
      <c r="A36" s="30" t="s">
        <v>106</v>
      </c>
      <c r="B36" s="32" t="s">
        <v>0</v>
      </c>
      <c r="C36" s="33">
        <v>5</v>
      </c>
      <c r="D36" s="34"/>
      <c r="E36" s="35"/>
    </row>
    <row r="37" spans="1:5" s="16" customFormat="1" ht="14.25">
      <c r="A37" s="30" t="s">
        <v>105</v>
      </c>
      <c r="B37" s="32" t="s">
        <v>0</v>
      </c>
      <c r="C37" s="33">
        <v>100</v>
      </c>
      <c r="D37" s="34"/>
      <c r="E37" s="35"/>
    </row>
    <row r="38" spans="1:5" s="16" customFormat="1" ht="14.25">
      <c r="A38" s="30" t="s">
        <v>35</v>
      </c>
      <c r="B38" s="32" t="s">
        <v>0</v>
      </c>
      <c r="C38" s="33">
        <v>30</v>
      </c>
      <c r="D38" s="34"/>
      <c r="E38" s="35"/>
    </row>
    <row r="39" spans="1:5" s="16" customFormat="1" ht="14.25">
      <c r="A39" s="30" t="s">
        <v>36</v>
      </c>
      <c r="B39" s="32" t="s">
        <v>0</v>
      </c>
      <c r="C39" s="33">
        <v>30</v>
      </c>
      <c r="D39" s="34"/>
      <c r="E39" s="35"/>
    </row>
    <row r="40" spans="1:5" s="16" customFormat="1" ht="14.25">
      <c r="A40" s="30" t="s">
        <v>104</v>
      </c>
      <c r="B40" s="32" t="s">
        <v>0</v>
      </c>
      <c r="C40" s="33">
        <v>10</v>
      </c>
      <c r="D40" s="34"/>
      <c r="E40" s="35"/>
    </row>
    <row r="41" spans="1:5" s="16" customFormat="1" ht="14.25">
      <c r="A41" s="30" t="s">
        <v>128</v>
      </c>
      <c r="B41" s="32" t="s">
        <v>0</v>
      </c>
      <c r="C41" s="33">
        <v>200</v>
      </c>
      <c r="D41" s="34"/>
      <c r="E41" s="35"/>
    </row>
    <row r="42" spans="1:5" s="16" customFormat="1" ht="14.25">
      <c r="A42" s="30" t="s">
        <v>127</v>
      </c>
      <c r="B42" s="32" t="s">
        <v>0</v>
      </c>
      <c r="C42" s="33">
        <v>150</v>
      </c>
      <c r="D42" s="34"/>
      <c r="E42" s="35"/>
    </row>
    <row r="43" spans="1:5" s="16" customFormat="1" ht="14.25">
      <c r="A43" s="30" t="s">
        <v>125</v>
      </c>
      <c r="B43" s="32" t="s">
        <v>0</v>
      </c>
      <c r="C43" s="33">
        <v>100</v>
      </c>
      <c r="D43" s="34"/>
      <c r="E43" s="35"/>
    </row>
    <row r="44" spans="1:5" s="16" customFormat="1" ht="14.25">
      <c r="A44" s="30" t="s">
        <v>134</v>
      </c>
      <c r="B44" s="32" t="s">
        <v>0</v>
      </c>
      <c r="C44" s="33">
        <v>150</v>
      </c>
      <c r="D44" s="34"/>
      <c r="E44" s="35"/>
    </row>
    <row r="45" spans="1:5" s="16" customFormat="1" ht="14.25">
      <c r="A45" s="30" t="s">
        <v>126</v>
      </c>
      <c r="B45" s="32" t="s">
        <v>0</v>
      </c>
      <c r="C45" s="33">
        <v>300</v>
      </c>
      <c r="D45" s="34"/>
      <c r="E45" s="35"/>
    </row>
    <row r="46" spans="1:5" s="16" customFormat="1" ht="14.25">
      <c r="A46" s="30" t="s">
        <v>112</v>
      </c>
      <c r="B46" s="32" t="s">
        <v>0</v>
      </c>
      <c r="C46" s="33">
        <v>300</v>
      </c>
      <c r="D46" s="34"/>
      <c r="E46" s="35"/>
    </row>
    <row r="47" spans="1:5" s="16" customFormat="1" ht="14.25">
      <c r="A47" s="30" t="s">
        <v>132</v>
      </c>
      <c r="B47" s="32" t="s">
        <v>0</v>
      </c>
      <c r="C47" s="33">
        <v>100</v>
      </c>
      <c r="D47" s="34"/>
      <c r="E47" s="35"/>
    </row>
    <row r="48" spans="1:5" s="16" customFormat="1" ht="14.25">
      <c r="A48" s="30" t="s">
        <v>133</v>
      </c>
      <c r="B48" s="32" t="s">
        <v>0</v>
      </c>
      <c r="C48" s="33">
        <v>10</v>
      </c>
      <c r="D48" s="34"/>
      <c r="E48" s="35"/>
    </row>
    <row r="49" spans="1:5" s="16" customFormat="1" ht="14.25">
      <c r="A49" s="30" t="s">
        <v>124</v>
      </c>
      <c r="B49" s="32" t="s">
        <v>0</v>
      </c>
      <c r="C49" s="33">
        <v>10</v>
      </c>
      <c r="D49" s="34"/>
      <c r="E49" s="35"/>
    </row>
    <row r="50" spans="1:5" s="16" customFormat="1" ht="14.25">
      <c r="A50" s="30" t="s">
        <v>119</v>
      </c>
      <c r="B50" s="32" t="s">
        <v>0</v>
      </c>
      <c r="C50" s="33">
        <v>10</v>
      </c>
      <c r="D50" s="34"/>
      <c r="E50" s="35"/>
    </row>
    <row r="51" spans="1:5" s="16" customFormat="1" ht="14.25">
      <c r="A51" s="30" t="s">
        <v>113</v>
      </c>
      <c r="B51" s="32" t="s">
        <v>0</v>
      </c>
      <c r="C51" s="33">
        <v>5</v>
      </c>
      <c r="D51" s="34"/>
      <c r="E51" s="35"/>
    </row>
    <row r="52" spans="1:5" s="16" customFormat="1" ht="14.25">
      <c r="A52" s="30" t="s">
        <v>117</v>
      </c>
      <c r="B52" s="32" t="s">
        <v>0</v>
      </c>
      <c r="C52" s="33">
        <v>50</v>
      </c>
      <c r="D52" s="34"/>
      <c r="E52" s="35"/>
    </row>
    <row r="53" spans="1:5" s="16" customFormat="1" ht="14.25">
      <c r="A53" s="30" t="s">
        <v>118</v>
      </c>
      <c r="B53" s="32" t="s">
        <v>0</v>
      </c>
      <c r="C53" s="33">
        <v>50</v>
      </c>
      <c r="D53" s="34"/>
      <c r="E53" s="35"/>
    </row>
    <row r="54" spans="1:5" s="16" customFormat="1" ht="14.25">
      <c r="A54" s="30" t="s">
        <v>120</v>
      </c>
      <c r="B54" s="32" t="s">
        <v>0</v>
      </c>
      <c r="C54" s="33">
        <v>1000</v>
      </c>
      <c r="D54" s="34"/>
      <c r="E54" s="35"/>
    </row>
    <row r="55" spans="1:5" ht="23.25" customHeight="1">
      <c r="A55" s="39" t="s">
        <v>74</v>
      </c>
      <c r="B55" s="40"/>
      <c r="C55" s="41"/>
      <c r="D55" s="42"/>
      <c r="E55" s="43"/>
    </row>
    <row r="56" spans="1:5" ht="19.5" customHeight="1">
      <c r="A56" s="39" t="s">
        <v>73</v>
      </c>
      <c r="B56" s="40"/>
      <c r="C56" s="41"/>
      <c r="D56" s="42"/>
      <c r="E56" s="43"/>
    </row>
    <row r="57" spans="1:6" ht="18.75" customHeight="1">
      <c r="A57" s="39" t="s">
        <v>69</v>
      </c>
      <c r="B57" s="40"/>
      <c r="C57" s="41"/>
      <c r="D57" s="42"/>
      <c r="E57" s="43"/>
      <c r="F57" s="2"/>
    </row>
    <row r="58" spans="1:5" ht="19.5" customHeight="1">
      <c r="A58" s="39" t="s">
        <v>123</v>
      </c>
      <c r="B58" s="40"/>
      <c r="C58" s="41"/>
      <c r="D58" s="42"/>
      <c r="E58" s="43">
        <v>500</v>
      </c>
    </row>
    <row r="59" spans="1:5" ht="24" customHeight="1">
      <c r="A59" s="39" t="s">
        <v>75</v>
      </c>
      <c r="B59" s="40"/>
      <c r="C59" s="41"/>
      <c r="D59" s="42"/>
      <c r="E59" s="43"/>
    </row>
    <row r="60" spans="1:2" ht="12.75">
      <c r="A60" s="15"/>
      <c r="B60" s="17"/>
    </row>
    <row r="61" ht="12.75">
      <c r="A61" s="16"/>
    </row>
    <row r="62" spans="1:4" ht="18">
      <c r="A62" s="25"/>
      <c r="C62" s="27"/>
      <c r="D62" s="20"/>
    </row>
    <row r="63" spans="1:3" ht="20.25">
      <c r="A63" s="38" t="s">
        <v>139</v>
      </c>
      <c r="C63" s="29"/>
    </row>
    <row r="64" spans="1:3" ht="18">
      <c r="A64" s="26"/>
      <c r="C64" s="28"/>
    </row>
    <row r="65" ht="18.75" customHeight="1" hidden="1"/>
  </sheetData>
  <printOptions/>
  <pageMargins left="0.75" right="0.75" top="1" bottom="1" header="0.5" footer="0.5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OIKONOMIKH YPHRESIA LINA MANWLA</dc:creator>
  <cp:keywords/>
  <dc:description/>
  <cp:lastModifiedBy>DHMOS EVOSMOU</cp:lastModifiedBy>
  <cp:lastPrinted>2013-11-15T10:02:26Z</cp:lastPrinted>
  <dcterms:created xsi:type="dcterms:W3CDTF">2011-03-21T09:20:04Z</dcterms:created>
  <dcterms:modified xsi:type="dcterms:W3CDTF">2013-11-15T10:03:42Z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