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810" activeTab="1"/>
  </bookViews>
  <sheets>
    <sheet name="ΠΡΟΥΠΟΛΟΓΙΣΜΟΣ" sheetId="1" r:id="rId1"/>
    <sheet name="προσφορά 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<sst xmlns="http://schemas.openxmlformats.org/spreadsheetml/2006/main" count="91" uniqueCount="49">
  <si>
    <t>Α/Α</t>
  </si>
  <si>
    <t>ΜΟΝΑΔΑ             ΜΕΤΡΗΣΗΣ</t>
  </si>
  <si>
    <t>ΠΟΣΟΤΗΤΑ</t>
  </si>
  <si>
    <t>τεμ.</t>
  </si>
  <si>
    <t>ΠΕΡΙΓΡΑΦΗ  ΥΛΙΚΟΥ</t>
  </si>
  <si>
    <t>ΓΕΝΙΚΟ ΣΥΝΟΛΟ</t>
  </si>
  <si>
    <t>Φ.Π.Α 23%</t>
  </si>
  <si>
    <t>ΝΟΜΟΣ ΘΕΣΣΑΛΟΝΙΚΗΣ</t>
  </si>
  <si>
    <t>ΔΗΜΟΣ ΚΟΡΔΕΛΙΟΥ - ΕΥΟΣΜΟΥ</t>
  </si>
  <si>
    <t>Δ/ΝΣΗ ΜΕΛΕΤΩΝ &amp; ΕΡΓΩΝ</t>
  </si>
  <si>
    <t>ΕΛΛΗΝΙΚΗ ΔΗΜΟΚΡΑΤΙΑ                                    ΠΡΟΜΗΘΕΙΑ:</t>
  </si>
  <si>
    <r>
      <t xml:space="preserve">ΤΕΧΝΙΚΩΝ ΕΡΓΩΝ </t>
    </r>
    <r>
      <rPr>
        <b/>
        <sz val="10"/>
        <rFont val="Arial Greek"/>
        <family val="0"/>
      </rPr>
      <t xml:space="preserve">                                      ΑΡΙΘΜΟΣ ΜΕΛΕΤΗΣ:</t>
    </r>
  </si>
  <si>
    <t>ΔΑΠΑΝΗ (€)</t>
  </si>
  <si>
    <t>ΤΙΜΗ ΜΟΝΑΔΑΣ (€)</t>
  </si>
  <si>
    <r>
      <t>ΤΜΗΜΑ ΜΕΛΕΤΩΝ &amp; ΕΠΙΒΛΕΨΗΣ</t>
    </r>
    <r>
      <rPr>
        <b/>
        <sz val="10"/>
        <rFont val="Arial Greek"/>
        <family val="0"/>
      </rPr>
      <t xml:space="preserve">                ΠΡΟΫΠΟΛΟΓΙΣΜΟΣ:</t>
    </r>
  </si>
  <si>
    <t>Πινακίδα ονοματοθεσίας οδών</t>
  </si>
  <si>
    <t>ΧΑΡΙΤΟΥ ΑΡΙΣΤΕΙΔΗΣ</t>
  </si>
  <si>
    <t>ΠΟΛΙΤΙΚΟΣ ΜΗΧΑΝΙΚΟΣ με Β΄β</t>
  </si>
  <si>
    <t>Ο  ΠΡΟΪΣΤΑΜΕΝΟΣ  ΤΗΣ Δ/ΝΣΗΣ</t>
  </si>
  <si>
    <t>ΗΛΕΚΤΡΟΛΟΓΟΣ ΜΗΧΑΝΙΚΟΣ Τ.Ε.             ΠΟΛΙΤΙΚΟΣ ΜΗΧΑΝΙΚΟΣ με Β΄β</t>
  </si>
  <si>
    <t>ΠΙΝΑΚΙΔΩΝ ΣΗΜΑΝΣΗΣ, ΚΥΚΛΟΦΟΡΙΑΣ</t>
  </si>
  <si>
    <t>ΚΑΙ ΟΝΟΜΑΤΟΘΕΣΙΑΣ ΟΔΩΝ</t>
  </si>
  <si>
    <r>
      <t>Ιστός ανάρτησης πινακίδων Ονοματοθεσίας με πλαίσια , Διατομής 2</t>
    </r>
    <r>
      <rPr>
        <sz val="11"/>
        <rFont val="Arial"/>
        <family val="2"/>
      </rPr>
      <t>″</t>
    </r>
    <r>
      <rPr>
        <sz val="11"/>
        <rFont val="Tahoma"/>
        <family val="2"/>
      </rPr>
      <t>, Ύψους 3m</t>
    </r>
  </si>
  <si>
    <t>ΟΜΑΔΑ Α:ΠΙΝΑΚΙΔΕΣ ΑΠΛΕΣ</t>
  </si>
  <si>
    <t>ΟΜΑΔΑ Β:ΠΙΝΑΚΙΔΕΣ ΣΥΝΘΕΤΕΣ</t>
  </si>
  <si>
    <t>ΣΥΝΟΛΟ ΟΜΑΔΑΣ Α</t>
  </si>
  <si>
    <t>ΣΥΝΟΛΟ ΟΜΑΔΑΣ Β</t>
  </si>
  <si>
    <t xml:space="preserve">ΣΥΝΟΛΟ Α + Β </t>
  </si>
  <si>
    <r>
      <t>Ιστός ανάρτησης πινακίδων Κ.Ο.Κ. , Διατομής 2,5</t>
    </r>
    <r>
      <rPr>
        <sz val="11"/>
        <rFont val="Arial"/>
        <family val="2"/>
      </rPr>
      <t>″</t>
    </r>
    <r>
      <rPr>
        <sz val="11"/>
        <rFont val="Tahoma"/>
        <family val="2"/>
      </rPr>
      <t>, Ύψους 3m</t>
    </r>
  </si>
  <si>
    <t xml:space="preserve">        ΤΙΜΟΛΟΓΙΟ ΠΡΟΣΦΟΡΑΣ</t>
  </si>
  <si>
    <t>ΚΟΡΔΕΛΙΟ-ΕΥΟΣΜΟΣ ../../2012</t>
  </si>
  <si>
    <t xml:space="preserve">Ο ΠΡΟΣΦΕΡΩΝ </t>
  </si>
  <si>
    <r>
      <t>ΤΜΗΜΑ ΜΕΛΕΤΩΝ &amp; ΕΠΙΒΛΕΨΗΣ</t>
    </r>
    <r>
      <rPr>
        <b/>
        <sz val="10"/>
        <rFont val="Arial Greek"/>
        <family val="0"/>
      </rPr>
      <t xml:space="preserve">                             ΠΡΟΫΠΟΛΟΓΙΣΜΟΣ:36.300,00(€) </t>
    </r>
  </si>
  <si>
    <t xml:space="preserve">            ΠΡΟΜΕΤΡΗΣΗ-ΕΝΔΕΙΚΤΙΚΟΣ ΠΡΟΫΠΟΛΟΓΙΣΜΟΣ </t>
  </si>
  <si>
    <t>ΚΟΡΔΕΛΙΟ-ΕΥΟΣΜΟΣ  07/08/2012                ΚΟΡΔΕΛΙΟ-ΕΥΟΣΜΟΣ 07/08/2012</t>
  </si>
  <si>
    <t>ΚΟΡΔΕΛΙΟ-ΕΥΟΣΜΟΣ  07/08/2012</t>
  </si>
  <si>
    <r>
      <t>Ιστός ανάρτησης πινακίδων Ονοματοθεσίας με πλαίσια, Διατομής 2</t>
    </r>
    <r>
      <rPr>
        <sz val="11"/>
        <rFont val="Arial"/>
        <family val="2"/>
      </rPr>
      <t>″</t>
    </r>
    <r>
      <rPr>
        <sz val="11"/>
        <rFont val="Tahoma"/>
        <family val="2"/>
      </rPr>
      <t>, Ύψους 3m</t>
    </r>
  </si>
  <si>
    <t>ΚΑΤΣΑΒΟΥ ΑΙΚΑΤΕΡΙΝΗ                                 ΠΑΠΑΔΟΠΟΥΛΟΥ ΓΕΡΑΚΙΝΑ</t>
  </si>
  <si>
    <t>Η ΣΥΝΤΑΞΑΣΑ                                            Η ΠΡΟΙΣΤΑΜΕΝΗ ΤΟΥ ΤΜΗΜΑΤΟΣ</t>
  </si>
  <si>
    <t>Πινακίδα K-16 βάσει Κ.Ο.Κ., πλευρά τριγώνου=0,9m, τύπου ΙΙ</t>
  </si>
  <si>
    <t>Πινακίδα Ρ-27 βάσει Κ.Ο.Κ., d=0,65m, τύπου Ι</t>
  </si>
  <si>
    <t>Πινακίδα Ρ-28 βάσει Κ.Ο.Κ., d=0,65m, τύπου Ι</t>
  </si>
  <si>
    <t>Πινακίδα Ρ-2 βάσει Κ.Ο.Κ., d=0,60m, τύπου ΙΙ</t>
  </si>
  <si>
    <t>Πινακίδα Ρ-40 βάσει Κ.Ο.Κ., d=0,65m, τύπου Ι</t>
  </si>
  <si>
    <t>Πινακίδα Ρ-27 βάσει Κ.Ο.Κ.,d=0,65m, τύπου Ι</t>
  </si>
  <si>
    <t>Πινακίδα Ρ-28 βάσει Κ.Ο.Κ.,d=0,65m, τύπου Ι</t>
  </si>
  <si>
    <t>Πινακίδα STOP (d=0,60m, τύπου ΙΙΙ) με LED και Φ/Β πάνελ τροφοδοσίας (με τον ιστό ανάρτησης)</t>
  </si>
  <si>
    <r>
      <t xml:space="preserve">ΤΕΧΝΙΚΩΝ ΕΡΓΩΝ </t>
    </r>
    <r>
      <rPr>
        <b/>
        <sz val="10"/>
        <rFont val="Arial Greek"/>
        <family val="0"/>
      </rPr>
      <t xml:space="preserve">                                                   ΑΡΙΘΜΟΣ ΜΕΛΕΤΗΣ: 764/2012</t>
    </r>
  </si>
  <si>
    <t xml:space="preserve">      764/2012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</si>
</sst>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#,##0.000"/>
    <numFmt numFmtId="174" formatCode="#,##0.00\ &quot;€&quot;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">
    <font>
      <sz val="10"/>
      <name val="Arial Greek"/>
      <family val="0"/>
    </font>
    <font>
      <b/>
      <sz val="10"/>
      <name val="Arial Greek"/>
      <family val="2"/>
    </font>
    <font>
      <b/>
      <sz val="9"/>
      <name val="Arial Greek"/>
      <family val="2"/>
    </font>
    <font>
      <b/>
      <sz val="8"/>
      <name val="Arial Greek"/>
      <family val="2"/>
    </font>
    <font>
      <b/>
      <i/>
      <sz val="10"/>
      <name val="Arial Greek"/>
      <family val="2"/>
    </font>
    <font>
      <sz val="9"/>
      <name val="Arial Greek"/>
      <family val="0"/>
    </font>
    <font>
      <b/>
      <sz val="14"/>
      <name val="Arial Greek"/>
      <family val="2"/>
    </font>
    <font>
      <b/>
      <u val="single"/>
      <sz val="10"/>
      <name val="Arial Greek"/>
      <family val="0"/>
    </font>
    <font>
      <sz val="9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1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3" fillId="2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174" fontId="1" fillId="0" borderId="0" xfId="0" applyNumberFormat="1" applyFont="1" applyAlignment="1" quotePrefix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4" fontId="1" fillId="0" borderId="0" xfId="0" applyNumberFormat="1" applyFont="1" applyAlignment="1" quotePrefix="1">
      <alignment horizontal="left"/>
    </xf>
    <xf numFmtId="174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6" sqref="D6"/>
    </sheetView>
  </sheetViews>
  <sheetFormatPr defaultColWidth="9.00390625" defaultRowHeight="12.75"/>
  <cols>
    <col min="1" max="1" width="5.375" style="0" customWidth="1"/>
    <col min="2" max="2" width="49.625" style="0" customWidth="1"/>
    <col min="4" max="4" width="7.25390625" style="0" customWidth="1"/>
    <col min="5" max="5" width="9.25390625" style="6" bestFit="1" customWidth="1"/>
    <col min="6" max="6" width="12.00390625" style="6" customWidth="1"/>
  </cols>
  <sheetData>
    <row r="1" spans="1:6" ht="12.75">
      <c r="A1" s="55" t="s">
        <v>10</v>
      </c>
      <c r="B1" s="55"/>
      <c r="C1" s="61" t="s">
        <v>20</v>
      </c>
      <c r="D1" s="61"/>
      <c r="E1" s="61"/>
      <c r="F1" s="61"/>
    </row>
    <row r="2" spans="1:6" ht="12.75">
      <c r="A2" s="55" t="s">
        <v>7</v>
      </c>
      <c r="B2" s="55"/>
      <c r="C2" s="62" t="s">
        <v>21</v>
      </c>
      <c r="D2" s="62"/>
      <c r="E2" s="62"/>
      <c r="F2" s="62"/>
    </row>
    <row r="3" spans="1:6" ht="12.75">
      <c r="A3" s="60" t="s">
        <v>8</v>
      </c>
      <c r="B3" s="60"/>
      <c r="C3" s="62"/>
      <c r="D3" s="62"/>
      <c r="E3" s="62"/>
      <c r="F3" s="62"/>
    </row>
    <row r="4" spans="1:6" ht="22.5" customHeight="1">
      <c r="A4" s="55" t="s">
        <v>9</v>
      </c>
      <c r="B4" s="55"/>
      <c r="C4" s="54"/>
      <c r="D4" s="54"/>
      <c r="E4" s="54"/>
      <c r="F4" s="54"/>
    </row>
    <row r="5" spans="1:6" ht="12.75">
      <c r="A5" s="22" t="s">
        <v>32</v>
      </c>
      <c r="B5" s="34"/>
      <c r="C5" s="35"/>
      <c r="D5" s="36"/>
      <c r="E5" s="36"/>
      <c r="F5" s="36"/>
    </row>
    <row r="6" spans="1:6" ht="12.75">
      <c r="A6" s="22" t="s">
        <v>47</v>
      </c>
      <c r="B6" s="38"/>
      <c r="C6" s="37"/>
      <c r="D6" s="37"/>
      <c r="E6" s="37"/>
      <c r="F6" s="37"/>
    </row>
    <row r="7" spans="1:2" ht="12.75">
      <c r="A7" s="56"/>
      <c r="B7" s="56"/>
    </row>
    <row r="8" ht="18">
      <c r="B8" s="9" t="s">
        <v>33</v>
      </c>
    </row>
    <row r="9" spans="1:6" ht="12.75">
      <c r="A9" s="5"/>
      <c r="B9" s="4"/>
      <c r="C9" s="4"/>
      <c r="D9" s="4"/>
      <c r="E9" s="10"/>
      <c r="F9" s="10"/>
    </row>
    <row r="10" spans="1:6" ht="33.75">
      <c r="A10" s="14" t="s">
        <v>0</v>
      </c>
      <c r="B10" s="1" t="s">
        <v>4</v>
      </c>
      <c r="C10" s="2" t="s">
        <v>1</v>
      </c>
      <c r="D10" s="2" t="s">
        <v>2</v>
      </c>
      <c r="E10" s="11" t="s">
        <v>13</v>
      </c>
      <c r="F10" s="11" t="s">
        <v>12</v>
      </c>
    </row>
    <row r="11" spans="1:6" ht="15">
      <c r="A11" s="57" t="s">
        <v>23</v>
      </c>
      <c r="B11" s="58"/>
      <c r="C11" s="58"/>
      <c r="D11" s="58"/>
      <c r="E11" s="58"/>
      <c r="F11" s="59"/>
    </row>
    <row r="12" spans="1:6" ht="34.5" customHeight="1">
      <c r="A12" s="3">
        <v>1</v>
      </c>
      <c r="B12" s="39" t="s">
        <v>43</v>
      </c>
      <c r="C12" s="29" t="s">
        <v>3</v>
      </c>
      <c r="D12" s="30">
        <v>14</v>
      </c>
      <c r="E12" s="44">
        <v>30</v>
      </c>
      <c r="F12" s="30">
        <f>D12*E12</f>
        <v>420</v>
      </c>
    </row>
    <row r="13" spans="1:6" ht="36.75" customHeight="1">
      <c r="A13" s="3">
        <v>2</v>
      </c>
      <c r="B13" s="40" t="s">
        <v>39</v>
      </c>
      <c r="C13" s="29" t="s">
        <v>3</v>
      </c>
      <c r="D13" s="30">
        <v>2</v>
      </c>
      <c r="E13" s="44">
        <v>32</v>
      </c>
      <c r="F13" s="30">
        <f aca="true" t="shared" si="0" ref="F13:F19">D13*E13</f>
        <v>64</v>
      </c>
    </row>
    <row r="14" spans="1:6" ht="43.5" customHeight="1">
      <c r="A14" s="3">
        <v>3</v>
      </c>
      <c r="B14" s="40" t="s">
        <v>44</v>
      </c>
      <c r="C14" s="29" t="s">
        <v>3</v>
      </c>
      <c r="D14" s="30">
        <v>30</v>
      </c>
      <c r="E14" s="44">
        <v>30</v>
      </c>
      <c r="F14" s="30">
        <f t="shared" si="0"/>
        <v>900</v>
      </c>
    </row>
    <row r="15" spans="1:6" ht="31.5" customHeight="1">
      <c r="A15" s="3">
        <v>4</v>
      </c>
      <c r="B15" s="40" t="s">
        <v>45</v>
      </c>
      <c r="C15" s="29" t="s">
        <v>3</v>
      </c>
      <c r="D15" s="30">
        <v>1</v>
      </c>
      <c r="E15" s="44">
        <v>30</v>
      </c>
      <c r="F15" s="30">
        <f t="shared" si="0"/>
        <v>30</v>
      </c>
    </row>
    <row r="16" spans="1:6" ht="33" customHeight="1">
      <c r="A16" s="3">
        <v>5</v>
      </c>
      <c r="B16" s="40" t="s">
        <v>42</v>
      </c>
      <c r="C16" s="29" t="s">
        <v>3</v>
      </c>
      <c r="D16" s="30">
        <v>4</v>
      </c>
      <c r="E16" s="44">
        <v>32</v>
      </c>
      <c r="F16" s="30">
        <f t="shared" si="0"/>
        <v>128</v>
      </c>
    </row>
    <row r="17" spans="1:6" ht="20.25" customHeight="1">
      <c r="A17" s="3">
        <v>6</v>
      </c>
      <c r="B17" s="40" t="s">
        <v>15</v>
      </c>
      <c r="C17" s="29" t="s">
        <v>3</v>
      </c>
      <c r="D17" s="30">
        <v>582</v>
      </c>
      <c r="E17" s="44">
        <v>11</v>
      </c>
      <c r="F17" s="30">
        <f t="shared" si="0"/>
        <v>6402</v>
      </c>
    </row>
    <row r="18" spans="1:6" ht="33.75" customHeight="1">
      <c r="A18" s="3">
        <v>7</v>
      </c>
      <c r="B18" s="40" t="s">
        <v>28</v>
      </c>
      <c r="C18" s="29" t="s">
        <v>3</v>
      </c>
      <c r="D18" s="30">
        <v>31</v>
      </c>
      <c r="E18" s="44">
        <v>25</v>
      </c>
      <c r="F18" s="30">
        <f t="shared" si="0"/>
        <v>775</v>
      </c>
    </row>
    <row r="19" spans="1:6" ht="44.25" customHeight="1">
      <c r="A19" s="3">
        <v>8</v>
      </c>
      <c r="B19" s="40" t="s">
        <v>36</v>
      </c>
      <c r="C19" s="29" t="s">
        <v>3</v>
      </c>
      <c r="D19" s="30">
        <v>291</v>
      </c>
      <c r="E19" s="30">
        <v>40</v>
      </c>
      <c r="F19" s="30">
        <f t="shared" si="0"/>
        <v>11640</v>
      </c>
    </row>
    <row r="20" spans="1:6" ht="33" customHeight="1">
      <c r="A20" s="3"/>
      <c r="B20" s="41" t="s">
        <v>25</v>
      </c>
      <c r="C20" s="29"/>
      <c r="D20" s="30"/>
      <c r="E20" s="27"/>
      <c r="F20" s="42">
        <f>SUM(F12:F19)</f>
        <v>20359</v>
      </c>
    </row>
    <row r="21" spans="1:6" ht="44.25" customHeight="1">
      <c r="A21" s="45" t="s">
        <v>24</v>
      </c>
      <c r="B21" s="46"/>
      <c r="C21" s="46"/>
      <c r="D21" s="46"/>
      <c r="E21" s="46"/>
      <c r="F21" s="47"/>
    </row>
    <row r="22" spans="1:6" ht="28.5">
      <c r="A22" s="3">
        <v>1</v>
      </c>
      <c r="B22" s="40" t="s">
        <v>46</v>
      </c>
      <c r="C22" s="29" t="s">
        <v>3</v>
      </c>
      <c r="D22" s="30">
        <v>7</v>
      </c>
      <c r="E22" s="44">
        <v>1307.6</v>
      </c>
      <c r="F22" s="30">
        <f>ROUND((D22*E22),2)</f>
        <v>9153.2</v>
      </c>
    </row>
    <row r="23" spans="1:6" ht="20.25" customHeight="1">
      <c r="A23" s="23"/>
      <c r="B23" s="41" t="s">
        <v>26</v>
      </c>
      <c r="C23" s="24"/>
      <c r="D23" s="31"/>
      <c r="E23" s="28"/>
      <c r="F23" s="43">
        <f>F22</f>
        <v>9153.2</v>
      </c>
    </row>
    <row r="24" spans="1:6" ht="14.25">
      <c r="A24" s="19"/>
      <c r="B24" s="48" t="s">
        <v>27</v>
      </c>
      <c r="C24" s="49"/>
      <c r="D24" s="49"/>
      <c r="E24" s="50"/>
      <c r="F24" s="32">
        <f>ROUND((F20+F23),2)</f>
        <v>29512.2</v>
      </c>
    </row>
    <row r="25" spans="1:6" ht="12.75">
      <c r="A25" s="7"/>
      <c r="B25" s="51" t="s">
        <v>6</v>
      </c>
      <c r="C25" s="52"/>
      <c r="D25" s="52"/>
      <c r="E25" s="53"/>
      <c r="F25" s="33">
        <f>ROUND((0.23*F24),1)</f>
        <v>6787.8</v>
      </c>
    </row>
    <row r="26" spans="1:6" ht="12.75">
      <c r="A26" s="8"/>
      <c r="B26" s="51" t="s">
        <v>5</v>
      </c>
      <c r="C26" s="52"/>
      <c r="D26" s="52"/>
      <c r="E26" s="53"/>
      <c r="F26" s="33">
        <f>ROUND((F24+F25),1)</f>
        <v>36300</v>
      </c>
    </row>
    <row r="27" spans="1:6" ht="10.5" customHeight="1">
      <c r="A27" s="4"/>
      <c r="B27" s="13"/>
      <c r="C27" s="4"/>
      <c r="D27" s="4"/>
      <c r="E27" s="10"/>
      <c r="F27" s="12"/>
    </row>
    <row r="28" spans="1:4" ht="12.75">
      <c r="A28" s="16" t="s">
        <v>34</v>
      </c>
      <c r="B28" s="20"/>
      <c r="D28" s="16" t="s">
        <v>35</v>
      </c>
    </row>
    <row r="29" spans="1:4" ht="12.75">
      <c r="A29" s="16" t="s">
        <v>38</v>
      </c>
      <c r="B29" s="15"/>
      <c r="D29" s="18" t="s">
        <v>18</v>
      </c>
    </row>
    <row r="30" spans="1:6" ht="12.75">
      <c r="A30" s="17"/>
      <c r="B30" s="17"/>
      <c r="C30" s="17"/>
      <c r="D30" s="17"/>
      <c r="E30" s="18"/>
      <c r="F30" s="18"/>
    </row>
    <row r="31" spans="1:6" ht="12.75">
      <c r="A31" s="17"/>
      <c r="B31" s="17"/>
      <c r="C31" s="17"/>
      <c r="D31" s="17"/>
      <c r="E31" s="18"/>
      <c r="F31" s="18"/>
    </row>
    <row r="32" spans="1:6" ht="12.75">
      <c r="A32" s="17" t="s">
        <v>37</v>
      </c>
      <c r="B32" s="17"/>
      <c r="C32" s="17"/>
      <c r="D32" s="21" t="s">
        <v>16</v>
      </c>
      <c r="E32" s="18"/>
      <c r="F32" s="18"/>
    </row>
    <row r="33" spans="1:6" ht="12.75">
      <c r="A33" s="17" t="s">
        <v>19</v>
      </c>
      <c r="B33" s="17"/>
      <c r="C33" s="17"/>
      <c r="D33" s="17" t="s">
        <v>17</v>
      </c>
      <c r="E33" s="18"/>
      <c r="F33" s="18"/>
    </row>
  </sheetData>
  <mergeCells count="14">
    <mergeCell ref="A1:B1"/>
    <mergeCell ref="A2:B2"/>
    <mergeCell ref="A3:B3"/>
    <mergeCell ref="C1:F1"/>
    <mergeCell ref="C2:F2"/>
    <mergeCell ref="C3:F3"/>
    <mergeCell ref="C4:F4"/>
    <mergeCell ref="A4:B4"/>
    <mergeCell ref="A7:B7"/>
    <mergeCell ref="A11:F11"/>
    <mergeCell ref="A21:F21"/>
    <mergeCell ref="B24:E24"/>
    <mergeCell ref="B25:E25"/>
    <mergeCell ref="B26:E26"/>
  </mergeCells>
  <printOptions/>
  <pageMargins left="0.34" right="0.37" top="1" bottom="1" header="0.5" footer="0.5"/>
  <pageSetup horizontalDpi="300" verticalDpi="300" orientation="portrait" paperSize="9" r:id="rId1"/>
  <headerFooter alignWithMargins="0">
    <oddFooter>&amp;L&amp;8"Προμήθεια Πινακίδων Σήμανσης, Κυκλοφορίας και Ονοματοθεσίας   Οδών"      Α.Μ.Τ.Υ. 19 / 2012&amp;R&amp;P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5.375" style="0" customWidth="1"/>
    <col min="2" max="2" width="49.625" style="0" customWidth="1"/>
    <col min="4" max="4" width="7.25390625" style="0" customWidth="1"/>
    <col min="5" max="5" width="9.25390625" style="6" bestFit="1" customWidth="1"/>
    <col min="6" max="6" width="12.00390625" style="6" customWidth="1"/>
  </cols>
  <sheetData>
    <row r="1" spans="1:6" ht="12.75">
      <c r="A1" s="55" t="s">
        <v>10</v>
      </c>
      <c r="B1" s="55"/>
      <c r="C1" s="61" t="s">
        <v>20</v>
      </c>
      <c r="D1" s="61"/>
      <c r="E1" s="61"/>
      <c r="F1" s="61"/>
    </row>
    <row r="2" spans="1:6" ht="12.75">
      <c r="A2" s="55" t="s">
        <v>7</v>
      </c>
      <c r="B2" s="55"/>
      <c r="C2" s="62" t="s">
        <v>21</v>
      </c>
      <c r="D2" s="62"/>
      <c r="E2" s="62"/>
      <c r="F2" s="62"/>
    </row>
    <row r="3" spans="1:6" ht="12.75">
      <c r="A3" s="60" t="s">
        <v>8</v>
      </c>
      <c r="B3" s="60"/>
      <c r="C3" s="62"/>
      <c r="D3" s="62"/>
      <c r="E3" s="62"/>
      <c r="F3" s="62"/>
    </row>
    <row r="4" spans="1:6" ht="22.5" customHeight="1">
      <c r="A4" s="55" t="s">
        <v>9</v>
      </c>
      <c r="B4" s="55"/>
      <c r="C4" s="54"/>
      <c r="D4" s="54"/>
      <c r="E4" s="54"/>
      <c r="F4" s="54"/>
    </row>
    <row r="5" spans="1:6" ht="12.75">
      <c r="A5" s="62" t="s">
        <v>14</v>
      </c>
      <c r="B5" s="55"/>
      <c r="C5" s="65">
        <v>36300</v>
      </c>
      <c r="D5" s="66"/>
      <c r="E5" s="66"/>
      <c r="F5" s="66"/>
    </row>
    <row r="6" spans="1:6" ht="12.75">
      <c r="A6" s="62" t="s">
        <v>11</v>
      </c>
      <c r="B6" s="55"/>
      <c r="C6" s="64" t="s">
        <v>48</v>
      </c>
      <c r="D6" s="64"/>
      <c r="E6" s="64"/>
      <c r="F6" s="64"/>
    </row>
    <row r="7" spans="1:2" ht="12.75">
      <c r="A7" s="56"/>
      <c r="B7" s="56"/>
    </row>
    <row r="8" spans="2:3" ht="18">
      <c r="B8" s="67" t="s">
        <v>29</v>
      </c>
      <c r="C8" s="67"/>
    </row>
    <row r="9" spans="1:6" ht="12.75">
      <c r="A9" s="5"/>
      <c r="B9" s="4"/>
      <c r="C9" s="4"/>
      <c r="D9" s="4"/>
      <c r="E9" s="10"/>
      <c r="F9" s="10"/>
    </row>
    <row r="10" spans="1:6" ht="33.75">
      <c r="A10" s="14" t="s">
        <v>0</v>
      </c>
      <c r="B10" s="1" t="s">
        <v>4</v>
      </c>
      <c r="C10" s="2" t="s">
        <v>1</v>
      </c>
      <c r="D10" s="2" t="s">
        <v>2</v>
      </c>
      <c r="E10" s="11" t="s">
        <v>13</v>
      </c>
      <c r="F10" s="11" t="s">
        <v>12</v>
      </c>
    </row>
    <row r="11" spans="1:6" ht="15">
      <c r="A11" s="57" t="s">
        <v>23</v>
      </c>
      <c r="B11" s="58"/>
      <c r="C11" s="58"/>
      <c r="D11" s="58"/>
      <c r="E11" s="58"/>
      <c r="F11" s="59"/>
    </row>
    <row r="12" spans="1:6" ht="34.5" customHeight="1">
      <c r="A12" s="3">
        <v>1</v>
      </c>
      <c r="B12" s="39" t="s">
        <v>43</v>
      </c>
      <c r="C12" s="29" t="s">
        <v>3</v>
      </c>
      <c r="D12" s="30">
        <v>14</v>
      </c>
      <c r="E12" s="26"/>
      <c r="F12" s="30"/>
    </row>
    <row r="13" spans="1:6" ht="36.75" customHeight="1">
      <c r="A13" s="3">
        <v>2</v>
      </c>
      <c r="B13" s="40" t="s">
        <v>39</v>
      </c>
      <c r="C13" s="29" t="s">
        <v>3</v>
      </c>
      <c r="D13" s="30">
        <v>2</v>
      </c>
      <c r="E13" s="26"/>
      <c r="F13" s="30"/>
    </row>
    <row r="14" spans="1:6" ht="43.5" customHeight="1">
      <c r="A14" s="3">
        <v>3</v>
      </c>
      <c r="B14" s="40" t="s">
        <v>40</v>
      </c>
      <c r="C14" s="29" t="s">
        <v>3</v>
      </c>
      <c r="D14" s="30">
        <v>30</v>
      </c>
      <c r="E14" s="26"/>
      <c r="F14" s="30"/>
    </row>
    <row r="15" spans="1:6" ht="31.5" customHeight="1">
      <c r="A15" s="3">
        <v>4</v>
      </c>
      <c r="B15" s="40" t="s">
        <v>41</v>
      </c>
      <c r="C15" s="29" t="s">
        <v>3</v>
      </c>
      <c r="D15" s="30">
        <v>1</v>
      </c>
      <c r="E15" s="26"/>
      <c r="F15" s="30"/>
    </row>
    <row r="16" spans="1:6" ht="33" customHeight="1">
      <c r="A16" s="3">
        <v>5</v>
      </c>
      <c r="B16" s="40" t="s">
        <v>42</v>
      </c>
      <c r="C16" s="29" t="s">
        <v>3</v>
      </c>
      <c r="D16" s="30">
        <v>4</v>
      </c>
      <c r="E16" s="26"/>
      <c r="F16" s="30"/>
    </row>
    <row r="17" spans="1:6" ht="20.25" customHeight="1">
      <c r="A17" s="3">
        <v>6</v>
      </c>
      <c r="B17" s="40" t="s">
        <v>15</v>
      </c>
      <c r="C17" s="29" t="s">
        <v>3</v>
      </c>
      <c r="D17" s="30">
        <v>582</v>
      </c>
      <c r="E17" s="26"/>
      <c r="F17" s="30"/>
    </row>
    <row r="18" spans="1:6" ht="33.75" customHeight="1">
      <c r="A18" s="3">
        <v>7</v>
      </c>
      <c r="B18" s="40" t="s">
        <v>28</v>
      </c>
      <c r="C18" s="29" t="s">
        <v>3</v>
      </c>
      <c r="D18" s="30">
        <v>31</v>
      </c>
      <c r="E18" s="26"/>
      <c r="F18" s="30"/>
    </row>
    <row r="19" spans="1:6" ht="44.25" customHeight="1">
      <c r="A19" s="3">
        <v>8</v>
      </c>
      <c r="B19" s="40" t="s">
        <v>22</v>
      </c>
      <c r="C19" s="29" t="s">
        <v>3</v>
      </c>
      <c r="D19" s="30">
        <v>291</v>
      </c>
      <c r="E19" s="27"/>
      <c r="F19" s="30"/>
    </row>
    <row r="20" spans="1:6" ht="44.25" customHeight="1">
      <c r="A20" s="3"/>
      <c r="B20" s="41" t="s">
        <v>25</v>
      </c>
      <c r="C20" s="29"/>
      <c r="D20" s="30"/>
      <c r="E20" s="27"/>
      <c r="F20" s="30"/>
    </row>
    <row r="21" spans="1:6" ht="44.25" customHeight="1">
      <c r="A21" s="45" t="s">
        <v>24</v>
      </c>
      <c r="B21" s="46"/>
      <c r="C21" s="46"/>
      <c r="D21" s="46"/>
      <c r="E21" s="46"/>
      <c r="F21" s="47"/>
    </row>
    <row r="22" spans="1:6" ht="28.5">
      <c r="A22" s="3">
        <v>1</v>
      </c>
      <c r="B22" s="40" t="s">
        <v>46</v>
      </c>
      <c r="C22" s="29" t="s">
        <v>3</v>
      </c>
      <c r="D22" s="30">
        <v>7</v>
      </c>
      <c r="E22" s="26"/>
      <c r="F22" s="30"/>
    </row>
    <row r="23" spans="1:6" ht="20.25" customHeight="1">
      <c r="A23" s="23"/>
      <c r="B23" s="25" t="s">
        <v>26</v>
      </c>
      <c r="C23" s="24"/>
      <c r="D23" s="31"/>
      <c r="E23" s="28"/>
      <c r="F23" s="31"/>
    </row>
    <row r="24" spans="1:6" ht="14.25">
      <c r="A24" s="19"/>
      <c r="B24" s="68" t="s">
        <v>27</v>
      </c>
      <c r="C24" s="69"/>
      <c r="D24" s="69"/>
      <c r="E24" s="70"/>
      <c r="F24" s="32"/>
    </row>
    <row r="25" spans="1:6" ht="12.75">
      <c r="A25" s="7"/>
      <c r="B25" s="71" t="s">
        <v>6</v>
      </c>
      <c r="C25" s="72"/>
      <c r="D25" s="72"/>
      <c r="E25" s="73"/>
      <c r="F25" s="33"/>
    </row>
    <row r="26" spans="1:6" ht="12.75">
      <c r="A26" s="8"/>
      <c r="B26" s="71" t="s">
        <v>5</v>
      </c>
      <c r="C26" s="72"/>
      <c r="D26" s="72"/>
      <c r="E26" s="73"/>
      <c r="F26" s="33"/>
    </row>
    <row r="27" spans="1:6" ht="10.5" customHeight="1">
      <c r="A27" s="4"/>
      <c r="B27" s="13"/>
      <c r="C27" s="4"/>
      <c r="D27" s="4"/>
      <c r="E27" s="10"/>
      <c r="F27" s="12"/>
    </row>
    <row r="28" spans="4:6" ht="12.75">
      <c r="D28" s="56" t="s">
        <v>30</v>
      </c>
      <c r="E28" s="56"/>
      <c r="F28" s="56"/>
    </row>
    <row r="29" spans="4:6" ht="12.75">
      <c r="D29" s="63" t="s">
        <v>31</v>
      </c>
      <c r="E29" s="63"/>
      <c r="F29" s="63"/>
    </row>
  </sheetData>
  <mergeCells count="21">
    <mergeCell ref="B24:E24"/>
    <mergeCell ref="B25:E25"/>
    <mergeCell ref="B26:E26"/>
    <mergeCell ref="A11:F11"/>
    <mergeCell ref="C5:F5"/>
    <mergeCell ref="B8:C8"/>
    <mergeCell ref="A21:F21"/>
    <mergeCell ref="A4:B4"/>
    <mergeCell ref="A5:B5"/>
    <mergeCell ref="A6:B6"/>
    <mergeCell ref="A7:B7"/>
    <mergeCell ref="D28:F28"/>
    <mergeCell ref="D29:F29"/>
    <mergeCell ref="A1:B1"/>
    <mergeCell ref="A2:B2"/>
    <mergeCell ref="C6:F6"/>
    <mergeCell ref="A3:B3"/>
    <mergeCell ref="C1:F1"/>
    <mergeCell ref="C2:F2"/>
    <mergeCell ref="C3:F3"/>
    <mergeCell ref="C4:F4"/>
  </mergeCells>
  <printOptions/>
  <pageMargins left="0.34" right="0.37" top="1" bottom="1" header="0.5" footer="0.5"/>
  <pageSetup horizontalDpi="300" verticalDpi="300" orientation="portrait" paperSize="9" r:id="rId1"/>
  <headerFooter alignWithMargins="0">
    <oddFooter>&amp;L&amp;8"Προμήθεια Πινακίδων Σήμανσης, Κυκλοφορίας και Ονοματοθεσίας   Οδών"      Α.Μ.Τ.Υ. 19 / 2012&amp;R&amp;P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OIKONOMIKH YPHRESIA LINA MANWLA</cp:lastModifiedBy>
  <cp:lastPrinted>2012-08-07T08:33:55Z</cp:lastPrinted>
  <dcterms:created xsi:type="dcterms:W3CDTF">2002-12-11T11:25:32Z</dcterms:created>
  <dcterms:modified xsi:type="dcterms:W3CDTF">2012-10-22T10:00:01Z</dcterms:modified>
  <cp:category/>
  <cp:version/>
  <cp:contentType/>
  <cp:contentStatus/>
</cp:coreProperties>
</file>